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65" windowWidth="12315" windowHeight="5265"/>
  </bookViews>
  <sheets>
    <sheet name="Instruções" sheetId="1" r:id="rId1"/>
    <sheet name="Cálculo" sheetId="4" r:id="rId2"/>
    <sheet name="Plan3" sheetId="3" state="hidden" r:id="rId3"/>
  </sheets>
  <externalReferences>
    <externalReference r:id="rId4"/>
  </externalReferences>
  <definedNames>
    <definedName name="_xlnm.Print_Area" localSheetId="1">Cálculo!$A$1:$AF$30</definedName>
    <definedName name="_xlnm.Print_Area" localSheetId="0">Instruções!$A$1:$H$16</definedName>
  </definedNames>
  <calcPr calcId="145621" concurrentCalc="0"/>
</workbook>
</file>

<file path=xl/calcChain.xml><?xml version="1.0" encoding="utf-8"?>
<calcChain xmlns="http://schemas.openxmlformats.org/spreadsheetml/2006/main">
  <c r="E24" i="4" l="1"/>
  <c r="AE7" i="4"/>
  <c r="AE23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8" i="4"/>
  <c r="AE6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3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3" i="4"/>
  <c r="H7" i="4"/>
  <c r="H6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3" i="4"/>
  <c r="AA17" i="4"/>
  <c r="AA6" i="4"/>
  <c r="AA7" i="4"/>
  <c r="AA8" i="4"/>
  <c r="AA9" i="4"/>
  <c r="AA10" i="4"/>
  <c r="AA11" i="4"/>
  <c r="AA12" i="4"/>
  <c r="AA18" i="4"/>
  <c r="AA19" i="4"/>
  <c r="AA20" i="4"/>
  <c r="AA21" i="4"/>
  <c r="AA13" i="4"/>
  <c r="AA14" i="4"/>
  <c r="AA15" i="4"/>
  <c r="AA16" i="4"/>
  <c r="U25" i="4"/>
  <c r="N25" i="4"/>
  <c r="Y25" i="4"/>
  <c r="U23" i="4"/>
  <c r="AA23" i="4"/>
  <c r="E23" i="4"/>
  <c r="AE25" i="4"/>
  <c r="G35" i="3"/>
  <c r="G32" i="3"/>
  <c r="G29" i="3"/>
  <c r="N28" i="3"/>
  <c r="N25" i="3"/>
  <c r="G24" i="3"/>
  <c r="N22" i="3"/>
  <c r="N20" i="3"/>
  <c r="G19" i="3"/>
  <c r="K13" i="3"/>
  <c r="K12" i="3"/>
  <c r="G11" i="3"/>
  <c r="K9" i="3"/>
  <c r="K7" i="3"/>
  <c r="K4" i="3"/>
  <c r="H25" i="4"/>
  <c r="AA25" i="4"/>
  <c r="S25" i="4"/>
  <c r="W25" i="4"/>
  <c r="G7" i="3"/>
  <c r="G21" i="3"/>
  <c r="G13" i="3"/>
</calcChain>
</file>

<file path=xl/sharedStrings.xml><?xml version="1.0" encoding="utf-8"?>
<sst xmlns="http://schemas.openxmlformats.org/spreadsheetml/2006/main" count="110" uniqueCount="63">
  <si>
    <t>Summary for CS Projects</t>
  </si>
  <si>
    <t>Note: All information on this tab is READ-ONLY. To edit, see Tabs A and B. Use the information below to complete the forms for MR Credits 3-6.</t>
  </si>
  <si>
    <t>Total materials cost for the LEED project:</t>
  </si>
  <si>
    <t>Sustainable criteria value of salvaged, refurbished or reused materials:</t>
  </si>
  <si>
    <t>Reused materials as a percentage of total materials cost:</t>
  </si>
  <si>
    <t>Must be at least 5% for 1 point, 10% for exemplary performance</t>
  </si>
  <si>
    <t xml:space="preserve"> </t>
  </si>
  <si>
    <t>Sustainable criteria value of post + 1/2 preconsumer recycled content:</t>
  </si>
  <si>
    <t>Recycled content value as a percentage of total materials cost:</t>
  </si>
  <si>
    <t>Sustainable criteria value of new wood products that are FSC-Certified:</t>
  </si>
  <si>
    <t>Must be at least 10% for 1 point, 20% for 2 points, 30% for exemplary performance</t>
  </si>
  <si>
    <t>Total new wood materials cost:</t>
  </si>
  <si>
    <t>Percentage of MRc4 materials with cutsheets provided (by cost):</t>
  </si>
  <si>
    <t>Certified wood value as a percentage of new wood materials cost:</t>
  </si>
  <si>
    <t>Must be at least 20% to document credit compliance</t>
  </si>
  <si>
    <t>Must be at least 50% for 1 point, 95% for exemplary performance</t>
  </si>
  <si>
    <t>Percentage of MRc6 materials with cutsheets provided (by cost):</t>
  </si>
  <si>
    <t>Sustainable criteria value of materials manufactured and extracted, harvested, or recovered within 500 miles:</t>
  </si>
  <si>
    <t>Must be 100% to document credit compliance</t>
  </si>
  <si>
    <t>Regional materials value as a percentage of total materials cost:</t>
  </si>
  <si>
    <t>Percentage of MRc5 materials with cutsheets provided (by cost):</t>
  </si>
  <si>
    <r>
      <rPr>
        <b/>
        <sz val="8"/>
        <rFont val="Arial"/>
        <family val="2"/>
      </rPr>
      <t xml:space="preserve">Table MRc3-1. </t>
    </r>
    <r>
      <rPr>
        <sz val="8"/>
        <rFont val="Arial"/>
        <family val="2"/>
      </rPr>
      <t>Credit Summary for Materials Reuse</t>
    </r>
  </si>
  <si>
    <r>
      <rPr>
        <b/>
        <sz val="8"/>
        <rFont val="Arial"/>
        <family val="2"/>
      </rPr>
      <t xml:space="preserve">Table MRc4-1. </t>
    </r>
    <r>
      <rPr>
        <sz val="8"/>
        <rFont val="Arial"/>
        <family val="2"/>
      </rPr>
      <t>Credit Summary for Recycled Content</t>
    </r>
  </si>
  <si>
    <r>
      <rPr>
        <b/>
        <sz val="8"/>
        <rFont val="Arial"/>
        <family val="2"/>
      </rPr>
      <t>Table MRc6-1.</t>
    </r>
    <r>
      <rPr>
        <sz val="8"/>
        <rFont val="Arial"/>
        <family val="2"/>
      </rPr>
      <t xml:space="preserve"> Credit Summary for Certified Wood</t>
    </r>
  </si>
  <si>
    <r>
      <rPr>
        <b/>
        <sz val="8"/>
        <rFont val="Arial"/>
        <family val="2"/>
      </rPr>
      <t xml:space="preserve">Table MRc5-1. </t>
    </r>
    <r>
      <rPr>
        <sz val="8"/>
        <rFont val="Arial"/>
        <family val="2"/>
      </rPr>
      <t>Credit Summary for Regional Materials</t>
    </r>
  </si>
  <si>
    <t xml:space="preserve">Instruções </t>
  </si>
  <si>
    <t>Descrição
dos Materiais</t>
  </si>
  <si>
    <t>Fabricante /
Nome do vendedor</t>
  </si>
  <si>
    <t xml:space="preserve">Custo total de materiais sustentáveis </t>
  </si>
  <si>
    <t>Custo total de materiais</t>
  </si>
  <si>
    <t>Porcentagem
Recuperada / Reutilizada
(%)</t>
  </si>
  <si>
    <t>Porcentagem 
Pos-
Consumo
(%)</t>
  </si>
  <si>
    <t>Porcentagem
Pre-Consumo
(%)</t>
  </si>
  <si>
    <t>Percentagem Regional
(%)</t>
  </si>
  <si>
    <t>Percentagem Material Rapidamente Renovável
(%)</t>
  </si>
  <si>
    <t xml:space="preserve">Tipo de Material Renovável </t>
  </si>
  <si>
    <t>Critério de Sustentábilidade Valor 
(R$)</t>
  </si>
  <si>
    <t>-</t>
  </si>
  <si>
    <t>% Total</t>
  </si>
  <si>
    <t>Tipo de Material Reciclável</t>
  </si>
  <si>
    <t>Custo Total da obra</t>
  </si>
  <si>
    <t>Custo total Materiais</t>
  </si>
  <si>
    <t>MR Credito 4</t>
  </si>
  <si>
    <t>Critérios de valor sustentável</t>
  </si>
  <si>
    <r>
      <t>Distância da Extração</t>
    </r>
    <r>
      <rPr>
        <sz val="8"/>
        <rFont val="Arial"/>
        <family val="2"/>
      </rPr>
      <t xml:space="preserve">
(km)</t>
    </r>
  </si>
  <si>
    <r>
      <t>Distância da Fabricação</t>
    </r>
    <r>
      <rPr>
        <sz val="8"/>
        <rFont val="Arial"/>
        <family val="2"/>
      </rPr>
      <t xml:space="preserve">
(km)</t>
    </r>
  </si>
  <si>
    <t>Informações Gerais</t>
  </si>
  <si>
    <r>
      <t xml:space="preserve">Passo 1 - </t>
    </r>
    <r>
      <rPr>
        <sz val="9"/>
        <color theme="1"/>
        <rFont val="Arial"/>
        <family val="2"/>
      </rPr>
      <t>Preencha abaixo as informações do custo total da obra e custo total de materiais.</t>
    </r>
  </si>
  <si>
    <t>* Se não for possível definir o custo total com materiais, considerar a porcentagem de 55% do
custo total na obra</t>
  </si>
  <si>
    <r>
      <t xml:space="preserve">Passo 2 - </t>
    </r>
    <r>
      <rPr>
        <sz val="9"/>
        <color theme="1"/>
        <rFont val="Arial"/>
        <family val="2"/>
      </rPr>
      <t>Vá para a aba de "cálculo" e preencha todos os campos em laranja com as informações referentes aos materiais adquiridos.</t>
    </r>
  </si>
  <si>
    <r>
      <t xml:space="preserve">Passo 3 - </t>
    </r>
    <r>
      <rPr>
        <sz val="9"/>
        <color theme="1"/>
        <rFont val="Arial"/>
        <family val="2"/>
      </rPr>
      <t>A porcentagem de contribuição de cada material para o atendimento aos itens a, b, c, d, e serão automaticamente calculadas.</t>
    </r>
  </si>
  <si>
    <t>a) Materiais de Reuso</t>
  </si>
  <si>
    <t>b) Material Regional</t>
  </si>
  <si>
    <t>c) Conteúdo Reciclado</t>
  </si>
  <si>
    <t>d) Material Rapidamente Renovável</t>
  </si>
  <si>
    <t>e)Material Recicláveis</t>
  </si>
  <si>
    <t>Compra ou carta de doação¹</t>
  </si>
  <si>
    <t>Declaração assinada²</t>
  </si>
  <si>
    <t>Quantidade Adquirida</t>
  </si>
  <si>
    <t>Custo total com Material
(R$)</t>
  </si>
  <si>
    <t>Nota Fiscal</t>
  </si>
  <si>
    <t>Nota 2 - Declaração assinada: Enviar juntamente com os documentos de comprovação uma declaração assinada pelo responsável, garantindo a veracidade das informações.</t>
  </si>
  <si>
    <t>Nota 1 - Compra ou carta de doação: Anexar NF para itens adquiridos e anexar carta de doação para itens que forem doados (contendo informações do produto, quantidade, etc).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</si>
</sst>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[$$-409]#,##0"/>
    <numFmt numFmtId="166" formatCode="0.0%"/>
    <numFmt numFmtId="167" formatCode="_([$R$ -416]* #,##0.00_);_([$R$ -416]* \(#,##0.00\);_([$R$ -416]* &quot;-&quot;??_);_(@_)"/>
    <numFmt numFmtId="168" formatCode="_-[$R$-416]\ * #,##0.00_-;\-[$R$-416]\ * #,##0.00_-;_-[$R$-416]\ * &quot;-&quot;??_-;_-@_-"/>
  </numFmts>
  <fonts count="1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8"/>
      <color indexed="63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9"/>
      <color indexed="10"/>
      <name val="Arial"/>
      <family val="2"/>
    </font>
    <font>
      <b/>
      <sz val="14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6"/>
      <color rgb="FF777777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hair">
        <color indexed="55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indexed="64"/>
      </left>
      <right/>
      <top style="thin">
        <color theme="0" tint="-0.249977111117893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24994659260841701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34998626667073579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/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/>
      <bottom style="thin">
        <color theme="0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0" tint="-0.34998626667073579"/>
      </right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/>
      <diagonal/>
    </border>
    <border>
      <left style="hair">
        <color indexed="55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theme="0" tint="-0.249977111117893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indexed="64"/>
      </top>
      <bottom style="thin">
        <color theme="0" tint="-0.249977111117893"/>
      </bottom>
      <diagonal/>
    </border>
    <border>
      <left/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/>
      <top style="thin">
        <color theme="0" tint="-0.249977111117893"/>
      </top>
      <bottom style="thin">
        <color indexed="64"/>
      </bottom>
      <diagonal/>
    </border>
    <border>
      <left/>
      <right/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239">
    <xf numFmtId="0" fontId="0" fillId="0" borderId="0" xfId="0"/>
    <xf numFmtId="9" fontId="4" fillId="4" borderId="9" xfId="4" applyFont="1" applyFill="1" applyBorder="1" applyAlignment="1" applyProtection="1">
      <alignment horizontal="center" vertical="center"/>
    </xf>
    <xf numFmtId="10" fontId="5" fillId="0" borderId="14" xfId="4" applyNumberFormat="1" applyFont="1" applyBorder="1" applyAlignment="1" applyProtection="1">
      <alignment vertical="center"/>
    </xf>
    <xf numFmtId="10" fontId="5" fillId="0" borderId="7" xfId="4" applyNumberFormat="1" applyFont="1" applyBorder="1" applyAlignment="1" applyProtection="1">
      <alignment vertical="center"/>
    </xf>
    <xf numFmtId="0" fontId="4" fillId="4" borderId="9" xfId="1" applyFont="1" applyFill="1" applyBorder="1" applyAlignment="1" applyProtection="1">
      <alignment vertical="center"/>
    </xf>
    <xf numFmtId="1" fontId="4" fillId="4" borderId="21" xfId="4" applyNumberFormat="1" applyFont="1" applyFill="1" applyBorder="1" applyAlignment="1" applyProtection="1">
      <alignment horizontal="center" vertical="center" wrapText="1"/>
    </xf>
    <xf numFmtId="1" fontId="4" fillId="4" borderId="22" xfId="4" applyNumberFormat="1" applyFont="1" applyFill="1" applyBorder="1" applyAlignment="1" applyProtection="1">
      <alignment horizontal="center" vertical="center" wrapText="1"/>
    </xf>
    <xf numFmtId="9" fontId="4" fillId="4" borderId="9" xfId="4" applyFont="1" applyFill="1" applyBorder="1" applyAlignment="1" applyProtection="1">
      <alignment vertical="center"/>
    </xf>
    <xf numFmtId="9" fontId="4" fillId="4" borderId="23" xfId="4" applyFont="1" applyFill="1" applyBorder="1" applyAlignment="1" applyProtection="1">
      <alignment vertical="center"/>
    </xf>
    <xf numFmtId="9" fontId="5" fillId="4" borderId="24" xfId="4" applyNumberFormat="1" applyFont="1" applyFill="1" applyBorder="1" applyAlignment="1" applyProtection="1">
      <alignment vertical="center" wrapText="1"/>
    </xf>
    <xf numFmtId="0" fontId="4" fillId="4" borderId="0" xfId="0" applyFont="1" applyFill="1" applyAlignment="1" applyProtection="1">
      <alignment vertical="center"/>
    </xf>
    <xf numFmtId="0" fontId="0" fillId="4" borderId="0" xfId="0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49" fontId="6" fillId="0" borderId="0" xfId="0" applyNumberFormat="1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vertical="center" wrapText="1"/>
    </xf>
    <xf numFmtId="49" fontId="5" fillId="0" borderId="0" xfId="0" applyNumberFormat="1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164" fontId="4" fillId="4" borderId="1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left" vertical="center" wrapText="1"/>
    </xf>
    <xf numFmtId="0" fontId="0" fillId="4" borderId="34" xfId="0" applyFill="1" applyBorder="1" applyAlignment="1" applyProtection="1">
      <alignment vertical="center"/>
    </xf>
    <xf numFmtId="49" fontId="4" fillId="4" borderId="35" xfId="0" applyNumberFormat="1" applyFont="1" applyFill="1" applyBorder="1" applyAlignment="1" applyProtection="1">
      <alignment vertical="center"/>
    </xf>
    <xf numFmtId="0" fontId="4" fillId="4" borderId="35" xfId="0" applyFont="1" applyFill="1" applyBorder="1" applyAlignment="1" applyProtection="1">
      <alignment vertical="center"/>
    </xf>
    <xf numFmtId="0" fontId="4" fillId="4" borderId="36" xfId="0" applyFont="1" applyFill="1" applyBorder="1" applyAlignment="1" applyProtection="1">
      <alignment vertical="center"/>
    </xf>
    <xf numFmtId="0" fontId="4" fillId="4" borderId="37" xfId="0" applyFont="1" applyFill="1" applyBorder="1" applyAlignment="1" applyProtection="1">
      <alignment vertical="center"/>
    </xf>
    <xf numFmtId="0" fontId="4" fillId="4" borderId="0" xfId="0" applyFont="1" applyFill="1" applyBorder="1" applyAlignment="1" applyProtection="1">
      <alignment vertical="center"/>
    </xf>
    <xf numFmtId="0" fontId="4" fillId="4" borderId="38" xfId="0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>
      <alignment vertical="center" wrapText="1"/>
    </xf>
    <xf numFmtId="164" fontId="4" fillId="4" borderId="0" xfId="0" applyNumberFormat="1" applyFont="1" applyFill="1" applyBorder="1" applyAlignment="1" applyProtection="1">
      <alignment vertical="center" wrapText="1"/>
    </xf>
    <xf numFmtId="10" fontId="4" fillId="4" borderId="1" xfId="4" applyNumberFormat="1" applyFont="1" applyFill="1" applyBorder="1" applyAlignment="1" applyProtection="1">
      <alignment vertical="center"/>
    </xf>
    <xf numFmtId="0" fontId="4" fillId="4" borderId="39" xfId="0" applyFont="1" applyFill="1" applyBorder="1" applyAlignment="1" applyProtection="1">
      <alignment vertical="center"/>
    </xf>
    <xf numFmtId="0" fontId="4" fillId="4" borderId="41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vertical="center"/>
    </xf>
    <xf numFmtId="164" fontId="4" fillId="0" borderId="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4" fillId="4" borderId="34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/>
    <xf numFmtId="164" fontId="4" fillId="0" borderId="0" xfId="0" applyNumberFormat="1" applyFont="1" applyFill="1" applyBorder="1" applyAlignment="1" applyProtection="1">
      <alignment wrapText="1"/>
    </xf>
    <xf numFmtId="0" fontId="4" fillId="4" borderId="0" xfId="0" applyFont="1" applyFill="1" applyBorder="1" applyAlignment="1" applyProtection="1">
      <alignment vertical="center" wrapText="1"/>
    </xf>
    <xf numFmtId="0" fontId="4" fillId="4" borderId="0" xfId="0" applyFont="1" applyFill="1" applyBorder="1" applyAlignment="1" applyProtection="1">
      <alignment horizontal="left" vertical="center" wrapText="1"/>
    </xf>
    <xf numFmtId="0" fontId="4" fillId="4" borderId="34" xfId="0" applyFont="1" applyFill="1" applyBorder="1" applyAlignment="1" applyProtection="1"/>
    <xf numFmtId="49" fontId="4" fillId="4" borderId="35" xfId="0" applyNumberFormat="1" applyFont="1" applyFill="1" applyBorder="1" applyAlignment="1" applyProtection="1"/>
    <xf numFmtId="164" fontId="4" fillId="4" borderId="0" xfId="0" applyNumberFormat="1" applyFont="1" applyFill="1" applyBorder="1" applyAlignment="1" applyProtection="1">
      <alignment vertical="center"/>
    </xf>
    <xf numFmtId="0" fontId="4" fillId="4" borderId="37" xfId="0" applyFont="1" applyFill="1" applyBorder="1" applyAlignment="1" applyProtection="1"/>
    <xf numFmtId="49" fontId="0" fillId="4" borderId="0" xfId="0" applyNumberFormat="1" applyFill="1" applyBorder="1" applyAlignment="1" applyProtection="1"/>
    <xf numFmtId="9" fontId="4" fillId="4" borderId="1" xfId="4" applyNumberFormat="1" applyFont="1" applyFill="1" applyBorder="1" applyAlignment="1" applyProtection="1">
      <alignment vertical="center"/>
    </xf>
    <xf numFmtId="164" fontId="4" fillId="4" borderId="40" xfId="0" applyNumberFormat="1" applyFont="1" applyFill="1" applyBorder="1" applyAlignment="1" applyProtection="1">
      <alignment horizontal="left" vertical="center" wrapText="1"/>
    </xf>
    <xf numFmtId="0" fontId="4" fillId="4" borderId="40" xfId="0" applyFont="1" applyFill="1" applyBorder="1" applyAlignment="1" applyProtection="1">
      <alignment vertical="center"/>
    </xf>
    <xf numFmtId="164" fontId="4" fillId="4" borderId="0" xfId="0" applyNumberFormat="1" applyFont="1" applyFill="1" applyBorder="1" applyAlignment="1" applyProtection="1">
      <alignment horizontal="left" vertical="center" wrapText="1"/>
    </xf>
    <xf numFmtId="9" fontId="4" fillId="4" borderId="1" xfId="4" applyFont="1" applyFill="1" applyBorder="1" applyAlignment="1" applyProtection="1">
      <alignment vertical="center"/>
    </xf>
    <xf numFmtId="0" fontId="4" fillId="4" borderId="39" xfId="0" applyFont="1" applyFill="1" applyBorder="1" applyAlignment="1" applyProtection="1"/>
    <xf numFmtId="164" fontId="4" fillId="4" borderId="40" xfId="0" applyNumberFormat="1" applyFont="1" applyFill="1" applyBorder="1" applyAlignment="1" applyProtection="1">
      <alignment vertical="center"/>
    </xf>
    <xf numFmtId="0" fontId="0" fillId="4" borderId="40" xfId="0" applyFill="1" applyBorder="1" applyAlignment="1" applyProtection="1">
      <alignment vertical="center"/>
    </xf>
    <xf numFmtId="0" fontId="0" fillId="0" borderId="0" xfId="0" applyFill="1" applyBorder="1" applyAlignment="1" applyProtection="1"/>
    <xf numFmtId="49" fontId="4" fillId="4" borderId="0" xfId="0" applyNumberFormat="1" applyFont="1" applyFill="1" applyBorder="1" applyAlignment="1" applyProtection="1">
      <alignment vertical="center" wrapText="1"/>
    </xf>
    <xf numFmtId="49" fontId="4" fillId="4" borderId="0" xfId="0" applyNumberFormat="1" applyFont="1" applyFill="1" applyBorder="1" applyAlignment="1" applyProtection="1">
      <alignment vertical="center"/>
    </xf>
    <xf numFmtId="49" fontId="4" fillId="4" borderId="40" xfId="0" applyNumberFormat="1" applyFont="1" applyFill="1" applyBorder="1" applyAlignment="1" applyProtection="1">
      <alignment vertical="center"/>
    </xf>
    <xf numFmtId="167" fontId="4" fillId="2" borderId="8" xfId="2" applyNumberFormat="1" applyFont="1" applyFill="1" applyBorder="1" applyAlignment="1" applyProtection="1">
      <alignment vertical="center" wrapText="1"/>
    </xf>
    <xf numFmtId="167" fontId="5" fillId="0" borderId="15" xfId="2" applyNumberFormat="1" applyFont="1" applyBorder="1" applyAlignment="1" applyProtection="1">
      <alignment vertical="center"/>
    </xf>
    <xf numFmtId="1" fontId="4" fillId="4" borderId="42" xfId="4" applyNumberFormat="1" applyFont="1" applyFill="1" applyBorder="1" applyAlignment="1" applyProtection="1">
      <alignment vertical="center" wrapText="1"/>
    </xf>
    <xf numFmtId="1" fontId="4" fillId="4" borderId="43" xfId="4" applyNumberFormat="1" applyFont="1" applyFill="1" applyBorder="1" applyAlignment="1" applyProtection="1">
      <alignment vertical="center" wrapText="1"/>
    </xf>
    <xf numFmtId="0" fontId="4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/>
    </xf>
    <xf numFmtId="0" fontId="5" fillId="6" borderId="0" xfId="0" applyFont="1" applyFill="1" applyBorder="1" applyAlignment="1" applyProtection="1">
      <alignment vertical="center"/>
    </xf>
    <xf numFmtId="0" fontId="6" fillId="6" borderId="0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4" fillId="6" borderId="0" xfId="0" applyFont="1" applyFill="1" applyBorder="1" applyAlignment="1" applyProtection="1">
      <alignment vertical="center" wrapText="1"/>
    </xf>
    <xf numFmtId="0" fontId="6" fillId="6" borderId="0" xfId="0" applyFont="1" applyFill="1" applyBorder="1" applyAlignment="1" applyProtection="1">
      <alignment horizontal="right" vertical="top" wrapText="1"/>
    </xf>
    <xf numFmtId="0" fontId="4" fillId="6" borderId="0" xfId="0" applyFont="1" applyFill="1" applyBorder="1" applyAlignment="1" applyProtection="1">
      <alignment horizontal="right" vertical="center"/>
    </xf>
    <xf numFmtId="0" fontId="4" fillId="6" borderId="0" xfId="0" applyFont="1" applyFill="1" applyBorder="1" applyProtection="1"/>
    <xf numFmtId="0" fontId="0" fillId="6" borderId="0" xfId="0" applyFill="1" applyBorder="1" applyProtection="1"/>
    <xf numFmtId="168" fontId="4" fillId="0" borderId="20" xfId="2" applyNumberFormat="1" applyFont="1" applyBorder="1" applyAlignment="1" applyProtection="1">
      <alignment vertical="center" wrapText="1"/>
    </xf>
    <xf numFmtId="9" fontId="4" fillId="4" borderId="24" xfId="4" applyFont="1" applyFill="1" applyBorder="1" applyAlignment="1" applyProtection="1">
      <alignment horizontal="center" vertical="center"/>
    </xf>
    <xf numFmtId="165" fontId="4" fillId="5" borderId="0" xfId="1" applyNumberFormat="1" applyFont="1" applyFill="1" applyBorder="1" applyAlignment="1" applyProtection="1">
      <alignment vertical="center" wrapText="1"/>
    </xf>
    <xf numFmtId="165" fontId="5" fillId="5" borderId="0" xfId="1" applyNumberFormat="1" applyFont="1" applyFill="1" applyBorder="1" applyAlignment="1" applyProtection="1">
      <alignment vertical="center"/>
    </xf>
    <xf numFmtId="166" fontId="4" fillId="4" borderId="18" xfId="4" applyNumberFormat="1" applyFont="1" applyFill="1" applyBorder="1" applyAlignment="1" applyProtection="1">
      <alignment horizontal="right" vertical="center"/>
    </xf>
    <xf numFmtId="168" fontId="4" fillId="0" borderId="8" xfId="2" applyNumberFormat="1" applyFont="1" applyBorder="1" applyAlignment="1" applyProtection="1">
      <alignment vertical="center" wrapText="1"/>
    </xf>
    <xf numFmtId="168" fontId="5" fillId="0" borderId="16" xfId="2" applyNumberFormat="1" applyFont="1" applyBorder="1" applyAlignment="1" applyProtection="1">
      <alignment vertical="center"/>
    </xf>
    <xf numFmtId="165" fontId="4" fillId="5" borderId="52" xfId="1" applyNumberFormat="1" applyFont="1" applyFill="1" applyBorder="1" applyAlignment="1" applyProtection="1">
      <alignment vertical="center" wrapText="1"/>
    </xf>
    <xf numFmtId="0" fontId="11" fillId="4" borderId="19" xfId="1" applyFont="1" applyFill="1" applyBorder="1" applyAlignment="1" applyProtection="1">
      <alignment vertical="center"/>
    </xf>
    <xf numFmtId="0" fontId="11" fillId="4" borderId="51" xfId="1" applyFont="1" applyFill="1" applyBorder="1" applyAlignment="1" applyProtection="1">
      <alignment horizontal="left" vertical="center"/>
    </xf>
    <xf numFmtId="0" fontId="4" fillId="4" borderId="52" xfId="1" applyFont="1" applyFill="1" applyBorder="1" applyAlignment="1" applyProtection="1">
      <alignment horizontal="left" vertical="center"/>
    </xf>
    <xf numFmtId="0" fontId="4" fillId="4" borderId="53" xfId="1" applyFont="1" applyFill="1" applyBorder="1" applyAlignment="1" applyProtection="1">
      <alignment horizontal="left" vertical="center"/>
    </xf>
    <xf numFmtId="0" fontId="0" fillId="0" borderId="3" xfId="0" applyBorder="1" applyProtection="1"/>
    <xf numFmtId="0" fontId="0" fillId="0" borderId="0" xfId="0" applyProtection="1"/>
    <xf numFmtId="1" fontId="4" fillId="3" borderId="6" xfId="4" applyNumberFormat="1" applyFont="1" applyFill="1" applyBorder="1" applyAlignment="1" applyProtection="1">
      <alignment vertical="center" wrapText="1"/>
    </xf>
    <xf numFmtId="1" fontId="4" fillId="3" borderId="7" xfId="4" applyNumberFormat="1" applyFont="1" applyFill="1" applyBorder="1" applyAlignment="1" applyProtection="1">
      <alignment vertical="center" wrapText="1"/>
    </xf>
    <xf numFmtId="0" fontId="4" fillId="6" borderId="0" xfId="0" applyFont="1" applyFill="1" applyProtection="1"/>
    <xf numFmtId="0" fontId="4" fillId="6" borderId="0" xfId="0" applyFont="1" applyFill="1" applyAlignment="1" applyProtection="1">
      <alignment vertical="center"/>
    </xf>
    <xf numFmtId="0" fontId="4" fillId="6" borderId="0" xfId="0" applyFont="1" applyFill="1" applyBorder="1" applyAlignment="1" applyProtection="1">
      <alignment wrapText="1"/>
    </xf>
    <xf numFmtId="164" fontId="4" fillId="6" borderId="0" xfId="2" applyFont="1" applyFill="1" applyBorder="1" applyProtection="1"/>
    <xf numFmtId="0" fontId="5" fillId="6" borderId="0" xfId="0" applyFont="1" applyFill="1" applyBorder="1" applyAlignment="1" applyProtection="1">
      <alignment horizontal="center"/>
    </xf>
    <xf numFmtId="0" fontId="6" fillId="6" borderId="0" xfId="0" applyFont="1" applyFill="1" applyBorder="1" applyAlignment="1" applyProtection="1">
      <alignment vertical="top" wrapText="1"/>
    </xf>
    <xf numFmtId="0" fontId="10" fillId="6" borderId="0" xfId="0" applyFont="1" applyFill="1" applyBorder="1" applyAlignment="1" applyProtection="1">
      <alignment horizontal="left" vertical="center"/>
    </xf>
    <xf numFmtId="49" fontId="4" fillId="7" borderId="60" xfId="1" applyNumberFormat="1" applyFont="1" applyFill="1" applyBorder="1" applyAlignment="1" applyProtection="1">
      <alignment horizontal="left" vertical="center"/>
      <protection locked="0"/>
    </xf>
    <xf numFmtId="49" fontId="4" fillId="7" borderId="6" xfId="1" applyNumberFormat="1" applyFont="1" applyFill="1" applyBorder="1" applyAlignment="1" applyProtection="1">
      <alignment horizontal="left" vertical="center"/>
      <protection locked="0"/>
    </xf>
    <xf numFmtId="167" fontId="4" fillId="7" borderId="12" xfId="2" applyNumberFormat="1" applyFont="1" applyFill="1" applyBorder="1" applyAlignment="1" applyProtection="1">
      <alignment vertical="center" wrapText="1"/>
      <protection locked="0"/>
    </xf>
    <xf numFmtId="166" fontId="4" fillId="7" borderId="18" xfId="4" applyNumberFormat="1" applyFont="1" applyFill="1" applyBorder="1" applyAlignment="1" applyProtection="1">
      <alignment vertical="center" wrapText="1"/>
      <protection locked="0"/>
    </xf>
    <xf numFmtId="0" fontId="4" fillId="7" borderId="12" xfId="1" applyFont="1" applyFill="1" applyBorder="1" applyAlignment="1" applyProtection="1">
      <alignment horizontal="center" vertical="center"/>
      <protection locked="0"/>
    </xf>
    <xf numFmtId="1" fontId="4" fillId="7" borderId="10" xfId="4" applyNumberFormat="1" applyFont="1" applyFill="1" applyBorder="1" applyAlignment="1" applyProtection="1">
      <alignment vertical="center" wrapText="1"/>
      <protection locked="0"/>
    </xf>
    <xf numFmtId="166" fontId="4" fillId="7" borderId="54" xfId="4" applyNumberFormat="1" applyFont="1" applyFill="1" applyBorder="1" applyAlignment="1" applyProtection="1">
      <alignment vertical="center" wrapText="1"/>
      <protection locked="0"/>
    </xf>
    <xf numFmtId="166" fontId="4" fillId="7" borderId="25" xfId="4" applyNumberFormat="1" applyFont="1" applyFill="1" applyBorder="1" applyAlignment="1" applyProtection="1">
      <alignment vertical="center" wrapText="1"/>
      <protection locked="0"/>
    </xf>
    <xf numFmtId="1" fontId="4" fillId="7" borderId="7" xfId="4" applyNumberFormat="1" applyFont="1" applyFill="1" applyBorder="1" applyAlignment="1" applyProtection="1">
      <alignment vertical="center" wrapText="1"/>
      <protection locked="0"/>
    </xf>
    <xf numFmtId="166" fontId="4" fillId="7" borderId="7" xfId="4" applyNumberFormat="1" applyFont="1" applyFill="1" applyBorder="1" applyAlignment="1" applyProtection="1">
      <alignment vertical="center" wrapText="1"/>
      <protection locked="0"/>
    </xf>
    <xf numFmtId="166" fontId="4" fillId="7" borderId="18" xfId="4" applyNumberFormat="1" applyFont="1" applyFill="1" applyBorder="1" applyAlignment="1" applyProtection="1">
      <alignment horizontal="center" vertical="center" wrapText="1"/>
      <protection locked="0"/>
    </xf>
    <xf numFmtId="49" fontId="4" fillId="7" borderId="7" xfId="4" applyNumberFormat="1" applyFont="1" applyFill="1" applyBorder="1" applyAlignment="1" applyProtection="1">
      <alignment horizontal="center" vertical="center" wrapText="1"/>
      <protection locked="0"/>
    </xf>
    <xf numFmtId="49" fontId="4" fillId="7" borderId="7" xfId="4" applyNumberFormat="1" applyFont="1" applyFill="1" applyBorder="1" applyAlignment="1" applyProtection="1">
      <alignment vertical="center" wrapText="1"/>
      <protection locked="0"/>
    </xf>
    <xf numFmtId="166" fontId="4" fillId="7" borderId="10" xfId="4" applyNumberFormat="1" applyFont="1" applyFill="1" applyBorder="1" applyAlignment="1" applyProtection="1">
      <alignment horizontal="center" vertical="center" wrapText="1"/>
      <protection locked="0"/>
    </xf>
    <xf numFmtId="166" fontId="4" fillId="7" borderId="10" xfId="4" applyNumberFormat="1" applyFont="1" applyFill="1" applyBorder="1" applyAlignment="1" applyProtection="1">
      <alignment vertical="center" wrapText="1"/>
      <protection locked="0"/>
    </xf>
    <xf numFmtId="0" fontId="4" fillId="4" borderId="17" xfId="1" applyFont="1" applyFill="1" applyBorder="1" applyAlignment="1" applyProtection="1">
      <alignment vertical="center"/>
    </xf>
    <xf numFmtId="0" fontId="4" fillId="4" borderId="61" xfId="1" applyFont="1" applyFill="1" applyBorder="1" applyAlignment="1" applyProtection="1">
      <alignment vertical="center"/>
    </xf>
    <xf numFmtId="167" fontId="5" fillId="0" borderId="62" xfId="2" applyNumberFormat="1" applyFont="1" applyFill="1" applyBorder="1" applyAlignment="1" applyProtection="1">
      <alignment vertical="center" wrapText="1"/>
    </xf>
    <xf numFmtId="168" fontId="5" fillId="0" borderId="63" xfId="2" applyNumberFormat="1" applyFont="1" applyBorder="1" applyAlignment="1" applyProtection="1">
      <alignment vertical="center"/>
    </xf>
    <xf numFmtId="9" fontId="4" fillId="4" borderId="64" xfId="4" applyFont="1" applyFill="1" applyBorder="1" applyAlignment="1" applyProtection="1">
      <alignment horizontal="center" vertical="center"/>
    </xf>
    <xf numFmtId="9" fontId="4" fillId="4" borderId="23" xfId="4" applyFont="1" applyFill="1" applyBorder="1" applyAlignment="1" applyProtection="1">
      <alignment horizontal="center" vertical="center"/>
    </xf>
    <xf numFmtId="0" fontId="4" fillId="4" borderId="65" xfId="1" applyFont="1" applyFill="1" applyBorder="1" applyAlignment="1" applyProtection="1">
      <alignment horizontal="left" vertical="center"/>
    </xf>
    <xf numFmtId="0" fontId="4" fillId="4" borderId="66" xfId="1" applyFont="1" applyFill="1" applyBorder="1" applyAlignment="1" applyProtection="1">
      <alignment horizontal="left" vertical="center"/>
    </xf>
    <xf numFmtId="167" fontId="5" fillId="0" borderId="67" xfId="2" applyNumberFormat="1" applyFont="1" applyFill="1" applyBorder="1" applyAlignment="1" applyProtection="1">
      <alignment vertical="center" wrapText="1"/>
    </xf>
    <xf numFmtId="165" fontId="4" fillId="5" borderId="50" xfId="1" applyNumberFormat="1" applyFont="1" applyFill="1" applyBorder="1" applyAlignment="1" applyProtection="1">
      <alignment vertical="center" wrapText="1"/>
    </xf>
    <xf numFmtId="166" fontId="4" fillId="4" borderId="68" xfId="4" applyNumberFormat="1" applyFont="1" applyFill="1" applyBorder="1" applyAlignment="1" applyProtection="1">
      <alignment horizontal="right" vertical="center"/>
    </xf>
    <xf numFmtId="166" fontId="4" fillId="4" borderId="69" xfId="4" applyNumberFormat="1" applyFont="1" applyFill="1" applyBorder="1" applyAlignment="1" applyProtection="1">
      <alignment horizontal="right" vertical="center"/>
    </xf>
    <xf numFmtId="9" fontId="4" fillId="4" borderId="5" xfId="4" applyFont="1" applyFill="1" applyBorder="1" applyAlignment="1" applyProtection="1">
      <alignment horizontal="center" vertical="center"/>
    </xf>
    <xf numFmtId="9" fontId="4" fillId="4" borderId="70" xfId="4" applyFont="1" applyFill="1" applyBorder="1" applyAlignment="1" applyProtection="1">
      <alignment horizontal="center" vertical="center"/>
    </xf>
    <xf numFmtId="9" fontId="4" fillId="4" borderId="70" xfId="4" applyFont="1" applyFill="1" applyBorder="1" applyAlignment="1" applyProtection="1">
      <alignment horizontal="right" vertical="center"/>
    </xf>
    <xf numFmtId="9" fontId="4" fillId="4" borderId="65" xfId="4" applyFont="1" applyFill="1" applyBorder="1" applyAlignment="1" applyProtection="1">
      <alignment horizontal="right" vertical="center" wrapText="1"/>
    </xf>
    <xf numFmtId="9" fontId="4" fillId="4" borderId="66" xfId="4" applyFont="1" applyFill="1" applyBorder="1" applyAlignment="1" applyProtection="1">
      <alignment horizontal="right" vertical="center" wrapText="1"/>
    </xf>
    <xf numFmtId="9" fontId="4" fillId="4" borderId="71" xfId="4" applyFont="1" applyFill="1" applyBorder="1" applyAlignment="1" applyProtection="1">
      <alignment horizontal="center" vertical="center"/>
    </xf>
    <xf numFmtId="9" fontId="4" fillId="4" borderId="65" xfId="4" applyFont="1" applyFill="1" applyBorder="1" applyAlignment="1" applyProtection="1">
      <alignment horizontal="right" vertical="center"/>
    </xf>
    <xf numFmtId="9" fontId="4" fillId="4" borderId="66" xfId="4" applyFont="1" applyFill="1" applyBorder="1" applyAlignment="1" applyProtection="1">
      <alignment horizontal="right" vertical="center"/>
    </xf>
    <xf numFmtId="9" fontId="4" fillId="4" borderId="73" xfId="4" applyFont="1" applyFill="1" applyBorder="1" applyAlignment="1" applyProtection="1">
      <alignment vertical="center"/>
    </xf>
    <xf numFmtId="0" fontId="4" fillId="4" borderId="74" xfId="1" applyFont="1" applyFill="1" applyBorder="1" applyAlignment="1" applyProtection="1">
      <alignment horizontal="left" vertical="center"/>
    </xf>
    <xf numFmtId="9" fontId="4" fillId="4" borderId="51" xfId="4" applyFont="1" applyFill="1" applyBorder="1" applyAlignment="1" applyProtection="1">
      <alignment horizontal="center" vertical="center"/>
    </xf>
    <xf numFmtId="9" fontId="4" fillId="4" borderId="51" xfId="4" applyFont="1" applyFill="1" applyBorder="1" applyAlignment="1" applyProtection="1">
      <alignment horizontal="right" vertical="center"/>
    </xf>
    <xf numFmtId="9" fontId="4" fillId="4" borderId="52" xfId="4" applyFont="1" applyFill="1" applyBorder="1" applyAlignment="1" applyProtection="1">
      <alignment horizontal="right" vertical="center"/>
    </xf>
    <xf numFmtId="0" fontId="5" fillId="6" borderId="0" xfId="0" applyNumberFormat="1" applyFont="1" applyFill="1" applyBorder="1" applyAlignment="1" applyProtection="1">
      <alignment vertical="top" wrapText="1"/>
    </xf>
    <xf numFmtId="0" fontId="4" fillId="3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 wrapText="1"/>
    </xf>
    <xf numFmtId="0" fontId="0" fillId="3" borderId="0" xfId="0" applyFill="1" applyBorder="1" applyProtection="1"/>
    <xf numFmtId="0" fontId="4" fillId="3" borderId="0" xfId="0" applyFont="1" applyFill="1" applyBorder="1" applyProtection="1"/>
    <xf numFmtId="0" fontId="6" fillId="3" borderId="0" xfId="0" applyFont="1" applyFill="1" applyBorder="1" applyAlignment="1" applyProtection="1">
      <alignment vertical="center" wrapText="1"/>
    </xf>
    <xf numFmtId="0" fontId="14" fillId="0" borderId="0" xfId="0" applyFont="1" applyProtection="1"/>
    <xf numFmtId="0" fontId="0" fillId="0" borderId="0" xfId="0" applyBorder="1" applyProtection="1"/>
    <xf numFmtId="164" fontId="4" fillId="6" borderId="0" xfId="2" applyFont="1" applyFill="1" applyBorder="1" applyAlignment="1" applyProtection="1">
      <alignment horizontal="right" vertical="center"/>
    </xf>
    <xf numFmtId="168" fontId="4" fillId="9" borderId="47" xfId="2" applyNumberFormat="1" applyFont="1" applyFill="1" applyBorder="1" applyAlignment="1" applyProtection="1">
      <alignment horizontal="right" vertical="center"/>
      <protection locked="0"/>
    </xf>
    <xf numFmtId="168" fontId="4" fillId="9" borderId="2" xfId="2" applyNumberFormat="1" applyFont="1" applyFill="1" applyBorder="1" applyAlignment="1" applyProtection="1">
      <alignment horizontal="right" vertical="center"/>
      <protection locked="0"/>
    </xf>
    <xf numFmtId="0" fontId="5" fillId="8" borderId="47" xfId="0" applyFont="1" applyFill="1" applyBorder="1" applyAlignment="1" applyProtection="1">
      <alignment horizontal="center" vertical="center"/>
    </xf>
    <xf numFmtId="0" fontId="5" fillId="8" borderId="2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left" vertical="center" wrapText="1"/>
    </xf>
    <xf numFmtId="0" fontId="6" fillId="6" borderId="0" xfId="0" applyFont="1" applyFill="1" applyBorder="1" applyAlignment="1" applyProtection="1">
      <alignment horizontal="left" vertical="top" wrapText="1"/>
    </xf>
    <xf numFmtId="0" fontId="6" fillId="6" borderId="0" xfId="0" applyFont="1" applyFill="1" applyBorder="1" applyAlignment="1" applyProtection="1">
      <alignment vertical="top"/>
    </xf>
    <xf numFmtId="0" fontId="9" fillId="7" borderId="56" xfId="0" applyFont="1" applyFill="1" applyBorder="1" applyAlignment="1" applyProtection="1">
      <alignment horizontal="center" vertical="center"/>
    </xf>
    <xf numFmtId="0" fontId="9" fillId="7" borderId="50" xfId="0" applyFont="1" applyFill="1" applyBorder="1" applyAlignment="1" applyProtection="1">
      <alignment horizontal="center" vertical="center"/>
    </xf>
    <xf numFmtId="0" fontId="9" fillId="7" borderId="5" xfId="0" applyFont="1" applyFill="1" applyBorder="1" applyAlignment="1" applyProtection="1">
      <alignment horizontal="center" vertical="center"/>
    </xf>
    <xf numFmtId="0" fontId="9" fillId="7" borderId="51" xfId="0" applyFont="1" applyFill="1" applyBorder="1" applyAlignment="1" applyProtection="1">
      <alignment horizontal="center" vertical="center"/>
    </xf>
    <xf numFmtId="0" fontId="9" fillId="7" borderId="52" xfId="0" applyFont="1" applyFill="1" applyBorder="1" applyAlignment="1" applyProtection="1">
      <alignment horizontal="center" vertical="center"/>
    </xf>
    <xf numFmtId="0" fontId="9" fillId="7" borderId="53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left" vertical="center" wrapText="1"/>
    </xf>
    <xf numFmtId="0" fontId="13" fillId="3" borderId="0" xfId="0" applyNumberFormat="1" applyFont="1" applyFill="1" applyBorder="1" applyAlignment="1" applyProtection="1">
      <alignment horizontal="left" vertical="top" wrapText="1"/>
    </xf>
    <xf numFmtId="0" fontId="8" fillId="3" borderId="0" xfId="0" applyFont="1" applyFill="1" applyBorder="1" applyAlignment="1" applyProtection="1">
      <alignment horizontal="left" vertical="center"/>
    </xf>
    <xf numFmtId="0" fontId="5" fillId="4" borderId="59" xfId="1" applyFont="1" applyFill="1" applyBorder="1" applyAlignment="1" applyProtection="1">
      <alignment horizontal="center" vertical="center" wrapText="1"/>
    </xf>
    <xf numFmtId="0" fontId="5" fillId="4" borderId="48" xfId="1" applyFont="1" applyFill="1" applyBorder="1" applyAlignment="1" applyProtection="1">
      <alignment horizontal="center" vertical="center" wrapText="1"/>
    </xf>
    <xf numFmtId="0" fontId="5" fillId="4" borderId="49" xfId="1" applyFont="1" applyFill="1" applyBorder="1" applyAlignment="1" applyProtection="1">
      <alignment horizontal="center" vertical="center" wrapText="1"/>
    </xf>
    <xf numFmtId="0" fontId="4" fillId="4" borderId="60" xfId="1" applyFont="1" applyFill="1" applyBorder="1" applyAlignment="1" applyProtection="1">
      <alignment horizontal="center" vertical="center" wrapText="1"/>
    </xf>
    <xf numFmtId="0" fontId="4" fillId="4" borderId="18" xfId="1" applyFont="1" applyFill="1" applyBorder="1" applyAlignment="1" applyProtection="1">
      <alignment horizontal="center" vertical="center" wrapText="1"/>
    </xf>
    <xf numFmtId="0" fontId="4" fillId="4" borderId="6" xfId="1" applyFont="1" applyFill="1" applyBorder="1" applyAlignment="1" applyProtection="1">
      <alignment horizontal="center" vertical="center" wrapText="1"/>
    </xf>
    <xf numFmtId="0" fontId="4" fillId="4" borderId="7" xfId="1" applyFont="1" applyFill="1" applyBorder="1" applyAlignment="1" applyProtection="1">
      <alignment horizontal="center" vertical="center" wrapText="1"/>
    </xf>
    <xf numFmtId="49" fontId="4" fillId="4" borderId="46" xfId="2" applyNumberFormat="1" applyFont="1" applyFill="1" applyBorder="1" applyAlignment="1" applyProtection="1">
      <alignment horizontal="center" vertical="center" wrapText="1"/>
    </xf>
    <xf numFmtId="49" fontId="4" fillId="4" borderId="12" xfId="2" applyNumberFormat="1" applyFont="1" applyFill="1" applyBorder="1" applyAlignment="1" applyProtection="1">
      <alignment horizontal="center" vertical="center" wrapText="1"/>
    </xf>
    <xf numFmtId="49" fontId="3" fillId="5" borderId="58" xfId="1" applyNumberFormat="1" applyFont="1" applyFill="1" applyBorder="1" applyAlignment="1" applyProtection="1">
      <alignment horizontal="center" vertical="center" textRotation="90" wrapText="1"/>
    </xf>
    <xf numFmtId="49" fontId="3" fillId="5" borderId="3" xfId="1" applyNumberFormat="1" applyFont="1" applyFill="1" applyBorder="1" applyAlignment="1" applyProtection="1">
      <alignment horizontal="center" vertical="center" textRotation="90" wrapText="1"/>
    </xf>
    <xf numFmtId="49" fontId="5" fillId="5" borderId="47" xfId="1" applyNumberFormat="1" applyFont="1" applyFill="1" applyBorder="1" applyAlignment="1" applyProtection="1">
      <alignment horizontal="center" vertical="center" wrapText="1"/>
    </xf>
    <xf numFmtId="49" fontId="5" fillId="5" borderId="4" xfId="1" applyNumberFormat="1" applyFont="1" applyFill="1" applyBorder="1" applyAlignment="1" applyProtection="1">
      <alignment horizontal="center" vertical="center" wrapText="1"/>
    </xf>
    <xf numFmtId="49" fontId="5" fillId="5" borderId="2" xfId="1" applyNumberFormat="1" applyFont="1" applyFill="1" applyBorder="1" applyAlignment="1" applyProtection="1">
      <alignment horizontal="center" vertical="center" wrapText="1"/>
    </xf>
    <xf numFmtId="9" fontId="5" fillId="5" borderId="47" xfId="4" applyFont="1" applyFill="1" applyBorder="1" applyAlignment="1" applyProtection="1">
      <alignment horizontal="center" vertical="center" wrapText="1"/>
    </xf>
    <xf numFmtId="9" fontId="5" fillId="5" borderId="4" xfId="4" applyFont="1" applyFill="1" applyBorder="1" applyAlignment="1" applyProtection="1">
      <alignment horizontal="center" vertical="center" wrapText="1"/>
    </xf>
    <xf numFmtId="9" fontId="5" fillId="5" borderId="2" xfId="4" applyFont="1" applyFill="1" applyBorder="1" applyAlignment="1" applyProtection="1">
      <alignment horizontal="center" vertical="center" wrapText="1"/>
    </xf>
    <xf numFmtId="166" fontId="4" fillId="4" borderId="55" xfId="4" applyNumberFormat="1" applyFont="1" applyFill="1" applyBorder="1" applyAlignment="1" applyProtection="1">
      <alignment horizontal="center" vertical="center" wrapText="1"/>
    </xf>
    <xf numFmtId="166" fontId="4" fillId="4" borderId="33" xfId="4" applyNumberFormat="1" applyFont="1" applyFill="1" applyBorder="1" applyAlignment="1" applyProtection="1">
      <alignment horizontal="center" vertical="center" wrapText="1"/>
    </xf>
    <xf numFmtId="164" fontId="4" fillId="4" borderId="26" xfId="2" applyFont="1" applyFill="1" applyBorder="1" applyAlignment="1" applyProtection="1">
      <alignment horizontal="center" vertical="center" wrapText="1"/>
    </xf>
    <xf numFmtId="164" fontId="4" fillId="4" borderId="27" xfId="2" applyFont="1" applyFill="1" applyBorder="1" applyAlignment="1" applyProtection="1">
      <alignment horizontal="center" vertical="center" wrapText="1"/>
    </xf>
    <xf numFmtId="9" fontId="4" fillId="4" borderId="30" xfId="4" applyFont="1" applyFill="1" applyBorder="1" applyAlignment="1" applyProtection="1">
      <alignment horizontal="center" vertical="center" wrapText="1"/>
    </xf>
    <xf numFmtId="9" fontId="4" fillId="4" borderId="31" xfId="4" applyFont="1" applyFill="1" applyBorder="1" applyAlignment="1" applyProtection="1">
      <alignment horizontal="center" vertical="center" wrapText="1"/>
    </xf>
    <xf numFmtId="9" fontId="4" fillId="4" borderId="26" xfId="4" applyFont="1" applyFill="1" applyBorder="1" applyAlignment="1" applyProtection="1">
      <alignment horizontal="center" vertical="center" wrapText="1"/>
    </xf>
    <xf numFmtId="9" fontId="4" fillId="4" borderId="32" xfId="4" applyFont="1" applyFill="1" applyBorder="1" applyAlignment="1" applyProtection="1">
      <alignment horizontal="center" vertical="center" wrapText="1"/>
    </xf>
    <xf numFmtId="164" fontId="4" fillId="4" borderId="32" xfId="2" applyFont="1" applyFill="1" applyBorder="1" applyAlignment="1" applyProtection="1">
      <alignment horizontal="center" vertical="center" wrapText="1"/>
    </xf>
    <xf numFmtId="0" fontId="4" fillId="4" borderId="28" xfId="1" applyFont="1" applyFill="1" applyBorder="1" applyAlignment="1" applyProtection="1">
      <alignment horizontal="center" vertical="center" wrapText="1"/>
    </xf>
    <xf numFmtId="0" fontId="4" fillId="4" borderId="29" xfId="1" applyFont="1" applyFill="1" applyBorder="1" applyAlignment="1" applyProtection="1">
      <alignment horizontal="center" vertical="center" wrapText="1"/>
    </xf>
    <xf numFmtId="0" fontId="4" fillId="4" borderId="50" xfId="1" applyFont="1" applyFill="1" applyBorder="1" applyAlignment="1" applyProtection="1">
      <alignment horizontal="center" vertical="center" wrapText="1"/>
    </xf>
    <xf numFmtId="0" fontId="4" fillId="4" borderId="11" xfId="1" applyFont="1" applyFill="1" applyBorder="1" applyAlignment="1" applyProtection="1">
      <alignment horizontal="center" vertical="center" wrapText="1"/>
    </xf>
    <xf numFmtId="9" fontId="4" fillId="4" borderId="19" xfId="4" applyFont="1" applyFill="1" applyBorder="1" applyAlignment="1" applyProtection="1">
      <alignment horizontal="right" vertical="center"/>
    </xf>
    <xf numFmtId="9" fontId="4" fillId="4" borderId="10" xfId="4" applyFont="1" applyFill="1" applyBorder="1" applyAlignment="1" applyProtection="1">
      <alignment horizontal="right" vertical="center"/>
    </xf>
    <xf numFmtId="166" fontId="4" fillId="4" borderId="72" xfId="4" applyNumberFormat="1" applyFont="1" applyFill="1" applyBorder="1" applyAlignment="1" applyProtection="1">
      <alignment horizontal="center" vertical="center"/>
    </xf>
    <xf numFmtId="166" fontId="4" fillId="4" borderId="73" xfId="4" applyNumberFormat="1" applyFont="1" applyFill="1" applyBorder="1" applyAlignment="1" applyProtection="1">
      <alignment horizontal="center" vertical="center"/>
    </xf>
    <xf numFmtId="166" fontId="4" fillId="7" borderId="54" xfId="4" applyNumberFormat="1" applyFont="1" applyFill="1" applyBorder="1" applyAlignment="1" applyProtection="1">
      <alignment horizontal="right" vertical="center" wrapText="1"/>
      <protection locked="0"/>
    </xf>
    <xf numFmtId="166" fontId="4" fillId="7" borderId="25" xfId="4" applyNumberFormat="1" applyFont="1" applyFill="1" applyBorder="1" applyAlignment="1" applyProtection="1">
      <alignment horizontal="right" vertical="center" wrapText="1"/>
      <protection locked="0"/>
    </xf>
    <xf numFmtId="9" fontId="4" fillId="4" borderId="17" xfId="4" applyFont="1" applyFill="1" applyBorder="1" applyAlignment="1" applyProtection="1">
      <alignment horizontal="right" vertical="center" wrapText="1"/>
    </xf>
    <xf numFmtId="9" fontId="4" fillId="4" borderId="61" xfId="4" applyFont="1" applyFill="1" applyBorder="1" applyAlignment="1" applyProtection="1">
      <alignment horizontal="right" vertical="center" wrapText="1"/>
    </xf>
    <xf numFmtId="9" fontId="4" fillId="4" borderId="23" xfId="4" applyFont="1" applyFill="1" applyBorder="1" applyAlignment="1" applyProtection="1">
      <alignment horizontal="right" vertical="center"/>
    </xf>
    <xf numFmtId="9" fontId="4" fillId="4" borderId="61" xfId="4" applyFont="1" applyFill="1" applyBorder="1" applyAlignment="1" applyProtection="1">
      <alignment horizontal="right" vertical="center"/>
    </xf>
    <xf numFmtId="9" fontId="4" fillId="4" borderId="44" xfId="4" applyFont="1" applyFill="1" applyBorder="1" applyAlignment="1" applyProtection="1">
      <alignment horizontal="center" vertical="center" wrapText="1"/>
    </xf>
    <xf numFmtId="9" fontId="4" fillId="4" borderId="45" xfId="4" applyFont="1" applyFill="1" applyBorder="1" applyAlignment="1" applyProtection="1">
      <alignment horizontal="center" vertical="center" wrapText="1"/>
    </xf>
    <xf numFmtId="49" fontId="4" fillId="4" borderId="26" xfId="1" applyNumberFormat="1" applyFont="1" applyFill="1" applyBorder="1" applyAlignment="1" applyProtection="1">
      <alignment horizontal="center" vertical="center" wrapText="1"/>
    </xf>
    <xf numFmtId="49" fontId="4" fillId="4" borderId="32" xfId="1" applyNumberFormat="1" applyFont="1" applyFill="1" applyBorder="1" applyAlignment="1" applyProtection="1">
      <alignment horizontal="center" vertical="center" wrapText="1"/>
    </xf>
    <xf numFmtId="9" fontId="4" fillId="4" borderId="17" xfId="4" applyFont="1" applyFill="1" applyBorder="1" applyAlignment="1" applyProtection="1">
      <alignment horizontal="right" vertical="center"/>
    </xf>
    <xf numFmtId="166" fontId="4" fillId="4" borderId="0" xfId="4" applyNumberFormat="1" applyFont="1" applyFill="1" applyBorder="1" applyAlignment="1" applyProtection="1">
      <alignment horizontal="right" vertical="center"/>
    </xf>
    <xf numFmtId="0" fontId="4" fillId="4" borderId="5" xfId="1" applyFont="1" applyFill="1" applyBorder="1" applyAlignment="1" applyProtection="1">
      <alignment horizontal="center" vertical="center" wrapText="1"/>
    </xf>
    <xf numFmtId="0" fontId="4" fillId="4" borderId="13" xfId="1" applyFont="1" applyFill="1" applyBorder="1" applyAlignment="1" applyProtection="1">
      <alignment horizontal="center" vertical="center" wrapText="1"/>
    </xf>
    <xf numFmtId="9" fontId="4" fillId="4" borderId="57" xfId="4" applyFont="1" applyFill="1" applyBorder="1" applyAlignment="1" applyProtection="1">
      <alignment horizontal="center" vertical="center" wrapText="1"/>
    </xf>
    <xf numFmtId="49" fontId="4" fillId="4" borderId="0" xfId="0" applyNumberFormat="1" applyFont="1" applyFill="1" applyBorder="1" applyAlignment="1" applyProtection="1">
      <alignment wrapText="1"/>
    </xf>
    <xf numFmtId="49" fontId="12" fillId="4" borderId="40" xfId="0" applyNumberFormat="1" applyFont="1" applyFill="1" applyBorder="1" applyAlignment="1" applyProtection="1">
      <alignment horizontal="left" vertical="top" wrapText="1"/>
    </xf>
    <xf numFmtId="49" fontId="4" fillId="4" borderId="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Alignment="1" applyProtection="1">
      <alignment vertical="center" wrapText="1"/>
    </xf>
    <xf numFmtId="49" fontId="12" fillId="4" borderId="0" xfId="0" applyNumberFormat="1" applyFont="1" applyFill="1" applyBorder="1" applyAlignment="1" applyProtection="1">
      <alignment horizontal="left" vertical="top" wrapText="1"/>
    </xf>
    <xf numFmtId="49" fontId="4" fillId="4" borderId="0" xfId="0" applyNumberFormat="1" applyFont="1" applyFill="1" applyBorder="1" applyAlignment="1" applyProtection="1">
      <alignment vertical="top" wrapText="1"/>
    </xf>
    <xf numFmtId="49" fontId="4" fillId="4" borderId="0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horizontal="left" vertical="center" wrapText="1"/>
    </xf>
    <xf numFmtId="49" fontId="11" fillId="0" borderId="0" xfId="0" applyNumberFormat="1" applyFont="1" applyFill="1" applyAlignment="1" applyProtection="1">
      <alignment horizontal="left" vertical="center" wrapText="1"/>
    </xf>
    <xf numFmtId="49" fontId="11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horizontal="left" vertical="center" wrapText="1"/>
    </xf>
    <xf numFmtId="0" fontId="5" fillId="4" borderId="75" xfId="1" applyFont="1" applyFill="1" applyBorder="1" applyAlignment="1" applyProtection="1">
      <alignment horizontal="center" vertical="center" wrapText="1"/>
    </xf>
    <xf numFmtId="49" fontId="4" fillId="7" borderId="20" xfId="1" applyNumberFormat="1" applyFont="1" applyFill="1" applyBorder="1" applyAlignment="1" applyProtection="1">
      <alignment horizontal="left" vertical="center"/>
      <protection locked="0"/>
    </xf>
    <xf numFmtId="0" fontId="4" fillId="4" borderId="23" xfId="1" applyFont="1" applyFill="1" applyBorder="1" applyAlignment="1" applyProtection="1">
      <alignment vertical="center"/>
    </xf>
    <xf numFmtId="0" fontId="4" fillId="4" borderId="70" xfId="1" applyFont="1" applyFill="1" applyBorder="1" applyAlignment="1" applyProtection="1">
      <alignment horizontal="left" vertical="center"/>
    </xf>
    <xf numFmtId="166" fontId="4" fillId="4" borderId="50" xfId="4" applyNumberFormat="1" applyFont="1" applyFill="1" applyBorder="1" applyAlignment="1" applyProtection="1">
      <alignment horizontal="right" vertical="center"/>
    </xf>
    <xf numFmtId="166" fontId="4" fillId="4" borderId="52" xfId="4" applyNumberFormat="1" applyFont="1" applyFill="1" applyBorder="1" applyAlignment="1" applyProtection="1">
      <alignment horizontal="center" vertical="center"/>
    </xf>
    <xf numFmtId="166" fontId="4" fillId="4" borderId="17" xfId="4" applyNumberFormat="1" applyFont="1" applyFill="1" applyBorder="1" applyAlignment="1" applyProtection="1">
      <alignment horizontal="right" vertical="center"/>
    </xf>
    <xf numFmtId="168" fontId="4" fillId="0" borderId="76" xfId="2" applyNumberFormat="1" applyFont="1" applyBorder="1" applyAlignment="1" applyProtection="1">
      <alignment vertical="center" wrapText="1"/>
    </xf>
    <xf numFmtId="9" fontId="4" fillId="4" borderId="50" xfId="4" applyFont="1" applyFill="1" applyBorder="1" applyAlignment="1" applyProtection="1">
      <alignment horizontal="center" vertical="center" wrapText="1"/>
    </xf>
    <xf numFmtId="9" fontId="4" fillId="4" borderId="77" xfId="4" applyFont="1" applyFill="1" applyBorder="1" applyAlignment="1" applyProtection="1">
      <alignment horizontal="center" vertical="center" wrapText="1"/>
    </xf>
    <xf numFmtId="0" fontId="4" fillId="4" borderId="64" xfId="1" applyFont="1" applyFill="1" applyBorder="1" applyAlignment="1" applyProtection="1">
      <alignment vertical="center"/>
    </xf>
    <xf numFmtId="0" fontId="4" fillId="4" borderId="24" xfId="1" applyFont="1" applyFill="1" applyBorder="1" applyAlignment="1" applyProtection="1">
      <alignment vertical="center"/>
    </xf>
    <xf numFmtId="9" fontId="4" fillId="4" borderId="9" xfId="4" applyFont="1" applyFill="1" applyBorder="1" applyAlignment="1" applyProtection="1">
      <alignment horizontal="right" vertical="center"/>
    </xf>
  </cellXfs>
  <cellStyles count="5">
    <cellStyle name="Moeda 2" xfId="2"/>
    <cellStyle name="Normal" xfId="0" builtinId="0"/>
    <cellStyle name="Normal 2" xfId="1"/>
    <cellStyle name="Normal 3" xfId="3"/>
    <cellStyle name="Porcentagem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ocuments%20and%20Settings\certificacao03\Configura&#231;&#245;es%20locais\Temporary%20Internet%20Files\Content.Outlook\08BWCVT2\BDC%20Material%20and%20Resource%20Calculator%20(July%20201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 Instructions"/>
      <sheetName val="B. Inputs"/>
      <sheetName val="C. NC,SCH,NR Summary"/>
      <sheetName val="D. CS Summary"/>
    </sheetNames>
    <sheetDataSet>
      <sheetData sheetId="0">
        <row r="19">
          <cell r="F19">
            <v>500</v>
          </cell>
        </row>
      </sheetData>
      <sheetData sheetId="1">
        <row r="21">
          <cell r="H21">
            <v>2000</v>
          </cell>
          <cell r="L21">
            <v>1000</v>
          </cell>
          <cell r="X21">
            <v>0</v>
          </cell>
          <cell r="AI21">
            <v>200</v>
          </cell>
        </row>
        <row r="22">
          <cell r="AI22">
            <v>0</v>
          </cell>
        </row>
        <row r="23">
          <cell r="H23">
            <v>4</v>
          </cell>
          <cell r="L23">
            <v>2</v>
          </cell>
          <cell r="X23">
            <v>0</v>
          </cell>
          <cell r="AI23">
            <v>0</v>
          </cell>
        </row>
        <row r="24">
          <cell r="L24">
            <v>0</v>
          </cell>
          <cell r="X24">
            <v>0</v>
          </cell>
          <cell r="AI24">
            <v>0</v>
          </cell>
        </row>
        <row r="25">
          <cell r="D25" t="str">
            <v/>
          </cell>
        </row>
        <row r="26">
          <cell r="D26" t="str">
            <v>Error: Materials claimed for MR Credit 3 may not be applied to MR Credits 1, 2, 4, 6, or 7. Please remove material information from MR Credits 4, 6, and 7 OR MR Credit 3.</v>
          </cell>
        </row>
        <row r="27">
          <cell r="D27" t="str">
            <v/>
          </cell>
        </row>
        <row r="28">
          <cell r="D28" t="str">
            <v/>
          </cell>
        </row>
        <row r="30">
          <cell r="AM30">
            <v>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53"/>
  <sheetViews>
    <sheetView tabSelected="1"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6.7109375" style="93" customWidth="1"/>
    <col min="2" max="2" width="9.140625" style="94"/>
    <col min="3" max="3" width="11.140625" style="94" customWidth="1"/>
    <col min="4" max="4" width="9.140625" style="94"/>
    <col min="5" max="5" width="9.140625" style="67"/>
    <col min="6" max="6" width="15.7109375" style="76" bestFit="1" customWidth="1"/>
    <col min="7" max="7" width="27.42578125" style="76" customWidth="1"/>
    <col min="8" max="8" width="6.7109375" style="76" customWidth="1"/>
    <col min="9" max="12" width="9.140625" style="76"/>
    <col min="13" max="16384" width="9.140625" style="93"/>
  </cols>
  <sheetData>
    <row r="2" spans="2:13" x14ac:dyDescent="0.25">
      <c r="B2" s="66"/>
      <c r="C2" s="66"/>
      <c r="D2" s="66"/>
    </row>
    <row r="3" spans="2:13" ht="15" customHeight="1" x14ac:dyDescent="0.25">
      <c r="B3" s="156" t="s">
        <v>25</v>
      </c>
      <c r="C3" s="157"/>
      <c r="D3" s="157"/>
      <c r="E3" s="157"/>
      <c r="F3" s="157"/>
      <c r="G3" s="158"/>
      <c r="M3" s="76"/>
    </row>
    <row r="4" spans="2:13" ht="5.25" customHeight="1" x14ac:dyDescent="0.25">
      <c r="B4" s="159"/>
      <c r="C4" s="160"/>
      <c r="D4" s="160"/>
      <c r="E4" s="160"/>
      <c r="F4" s="160"/>
      <c r="G4" s="161"/>
      <c r="H4" s="93"/>
      <c r="I4" s="93"/>
      <c r="M4" s="76"/>
    </row>
    <row r="5" spans="2:13" ht="10.5" customHeight="1" x14ac:dyDescent="0.25">
      <c r="B5" s="66"/>
      <c r="C5" s="66"/>
      <c r="D5" s="66"/>
      <c r="E5" s="66"/>
    </row>
    <row r="6" spans="2:13" x14ac:dyDescent="0.25">
      <c r="B6" s="164" t="s">
        <v>47</v>
      </c>
      <c r="C6" s="164"/>
      <c r="D6" s="164"/>
      <c r="E6" s="164"/>
      <c r="F6" s="164"/>
      <c r="G6" s="164"/>
      <c r="H6" s="93"/>
      <c r="I6" s="93"/>
      <c r="J6" s="93"/>
    </row>
    <row r="7" spans="2:13" ht="27" customHeight="1" x14ac:dyDescent="0.25">
      <c r="B7" s="163" t="s">
        <v>48</v>
      </c>
      <c r="C7" s="163"/>
      <c r="D7" s="163"/>
      <c r="E7" s="163"/>
      <c r="F7" s="163"/>
      <c r="G7" s="163"/>
      <c r="H7" s="140"/>
      <c r="I7" s="93"/>
      <c r="J7" s="93"/>
    </row>
    <row r="8" spans="2:13" x14ac:dyDescent="0.25">
      <c r="B8" s="141"/>
      <c r="C8" s="142"/>
      <c r="D8" s="141"/>
      <c r="E8" s="141"/>
      <c r="F8" s="143"/>
      <c r="G8" s="144"/>
      <c r="H8" s="93"/>
      <c r="I8" s="93"/>
      <c r="J8" s="93"/>
    </row>
    <row r="9" spans="2:13" x14ac:dyDescent="0.25">
      <c r="B9" s="151" t="s">
        <v>40</v>
      </c>
      <c r="C9" s="152"/>
      <c r="D9" s="149"/>
      <c r="E9" s="150"/>
      <c r="F9" s="143"/>
      <c r="G9" s="144"/>
      <c r="H9" s="93"/>
      <c r="I9" s="93"/>
      <c r="J9" s="93"/>
    </row>
    <row r="10" spans="2:13" x14ac:dyDescent="0.25">
      <c r="B10" s="145"/>
      <c r="C10" s="141"/>
      <c r="D10" s="141"/>
      <c r="E10" s="141"/>
      <c r="F10" s="143"/>
      <c r="G10" s="144"/>
      <c r="H10" s="93"/>
      <c r="I10" s="93"/>
      <c r="J10" s="93"/>
    </row>
    <row r="11" spans="2:13" s="94" customFormat="1" x14ac:dyDescent="0.2">
      <c r="B11" s="151" t="s">
        <v>41</v>
      </c>
      <c r="C11" s="152"/>
      <c r="D11" s="149"/>
      <c r="E11" s="150"/>
      <c r="F11" s="144"/>
      <c r="G11" s="141"/>
      <c r="K11" s="67"/>
      <c r="L11" s="67"/>
    </row>
    <row r="12" spans="2:13" ht="9" customHeight="1" x14ac:dyDescent="0.25">
      <c r="B12" s="93"/>
      <c r="C12" s="93"/>
      <c r="D12" s="93"/>
      <c r="E12" s="93"/>
      <c r="F12" s="66"/>
      <c r="G12" s="75"/>
      <c r="H12" s="93"/>
      <c r="I12" s="93"/>
      <c r="J12" s="93"/>
    </row>
    <row r="13" spans="2:13" ht="27.75" customHeight="1" x14ac:dyDescent="0.25">
      <c r="B13" s="162" t="s">
        <v>49</v>
      </c>
      <c r="C13" s="162"/>
      <c r="D13" s="162"/>
      <c r="E13" s="162"/>
      <c r="F13" s="162"/>
      <c r="G13" s="162"/>
      <c r="H13" s="93"/>
      <c r="I13" s="93"/>
      <c r="J13" s="93"/>
    </row>
    <row r="14" spans="2:13" ht="9.75" customHeight="1" x14ac:dyDescent="0.25">
      <c r="B14" s="93"/>
      <c r="C14" s="93"/>
      <c r="D14" s="93"/>
      <c r="E14" s="93"/>
      <c r="F14" s="75"/>
      <c r="G14" s="75"/>
      <c r="H14" s="93"/>
      <c r="I14" s="93"/>
      <c r="J14" s="93"/>
    </row>
    <row r="15" spans="2:13" ht="27.75" customHeight="1" x14ac:dyDescent="0.25">
      <c r="B15" s="162" t="s">
        <v>50</v>
      </c>
      <c r="C15" s="162"/>
      <c r="D15" s="162"/>
      <c r="E15" s="162"/>
      <c r="F15" s="162"/>
      <c r="G15" s="162"/>
      <c r="H15" s="93"/>
      <c r="I15" s="93"/>
      <c r="J15" s="93"/>
    </row>
    <row r="16" spans="2:13" ht="37.5" customHeight="1" x14ac:dyDescent="0.25">
      <c r="B16" s="93"/>
      <c r="C16" s="93"/>
      <c r="D16" s="93"/>
      <c r="E16" s="93"/>
      <c r="F16" s="75"/>
      <c r="G16" s="75"/>
      <c r="H16" s="93"/>
      <c r="I16" s="93"/>
      <c r="J16" s="93"/>
    </row>
    <row r="17" spans="2:13" x14ac:dyDescent="0.25">
      <c r="B17" s="93"/>
      <c r="C17" s="93"/>
      <c r="D17" s="93"/>
      <c r="E17" s="93"/>
      <c r="F17" s="75"/>
      <c r="G17" s="75"/>
      <c r="H17" s="75"/>
      <c r="I17" s="75"/>
      <c r="J17" s="75"/>
      <c r="M17" s="75"/>
    </row>
    <row r="18" spans="2:13" x14ac:dyDescent="0.25">
      <c r="B18" s="93"/>
      <c r="C18" s="93"/>
      <c r="D18" s="93"/>
      <c r="E18" s="93"/>
      <c r="F18" s="75"/>
      <c r="M18" s="75"/>
    </row>
    <row r="19" spans="2:13" x14ac:dyDescent="0.25">
      <c r="B19" s="66"/>
      <c r="C19" s="66"/>
      <c r="D19" s="66"/>
      <c r="E19" s="66"/>
      <c r="H19" s="75"/>
      <c r="I19" s="75"/>
      <c r="J19" s="75"/>
      <c r="K19" s="75"/>
      <c r="L19" s="75"/>
      <c r="M19" s="76"/>
    </row>
    <row r="20" spans="2:13" x14ac:dyDescent="0.25">
      <c r="B20" s="70"/>
      <c r="C20" s="66"/>
      <c r="D20" s="148"/>
      <c r="E20" s="148"/>
      <c r="H20" s="75"/>
      <c r="I20" s="75"/>
      <c r="J20" s="75"/>
      <c r="K20" s="75"/>
      <c r="L20" s="75"/>
      <c r="M20" s="76"/>
    </row>
    <row r="21" spans="2:13" s="94" customFormat="1" x14ac:dyDescent="0.25">
      <c r="B21" s="70"/>
      <c r="C21" s="66"/>
      <c r="D21" s="66"/>
      <c r="E21" s="66"/>
      <c r="F21" s="76"/>
      <c r="G21" s="66"/>
      <c r="K21" s="67"/>
      <c r="L21" s="67"/>
    </row>
    <row r="22" spans="2:13" x14ac:dyDescent="0.25">
      <c r="B22" s="66"/>
      <c r="C22" s="66"/>
      <c r="D22" s="67"/>
      <c r="H22" s="75"/>
      <c r="I22" s="95"/>
      <c r="J22" s="95"/>
      <c r="K22" s="96"/>
      <c r="L22" s="75"/>
      <c r="M22" s="76"/>
    </row>
    <row r="23" spans="2:13" x14ac:dyDescent="0.25">
      <c r="B23" s="68"/>
      <c r="C23" s="72"/>
      <c r="D23" s="66"/>
      <c r="H23" s="97"/>
      <c r="I23" s="98"/>
      <c r="J23" s="75"/>
      <c r="K23" s="98"/>
      <c r="L23" s="75"/>
      <c r="M23" s="76"/>
    </row>
    <row r="24" spans="2:13" x14ac:dyDescent="0.25">
      <c r="B24" s="68"/>
      <c r="C24" s="66"/>
      <c r="D24" s="66"/>
      <c r="H24" s="75"/>
      <c r="I24" s="98"/>
      <c r="J24" s="98"/>
      <c r="K24" s="98"/>
      <c r="L24" s="75"/>
      <c r="M24" s="76"/>
    </row>
    <row r="25" spans="2:13" x14ac:dyDescent="0.25">
      <c r="B25" s="68"/>
      <c r="C25" s="66"/>
      <c r="D25" s="66"/>
      <c r="H25" s="75"/>
      <c r="I25" s="75"/>
      <c r="J25" s="75"/>
      <c r="K25" s="75"/>
      <c r="L25" s="75"/>
      <c r="M25" s="76"/>
    </row>
    <row r="26" spans="2:13" x14ac:dyDescent="0.25">
      <c r="B26" s="71"/>
      <c r="C26" s="66"/>
      <c r="D26" s="66"/>
      <c r="E26" s="66"/>
      <c r="H26" s="75"/>
      <c r="I26" s="75"/>
      <c r="J26" s="75"/>
      <c r="K26" s="75"/>
      <c r="L26" s="75"/>
      <c r="M26" s="76"/>
    </row>
    <row r="27" spans="2:13" x14ac:dyDescent="0.25">
      <c r="B27" s="73"/>
      <c r="C27" s="154"/>
      <c r="D27" s="154"/>
      <c r="E27" s="154"/>
      <c r="M27" s="76"/>
    </row>
    <row r="28" spans="2:13" x14ac:dyDescent="0.25">
      <c r="B28" s="73"/>
      <c r="C28" s="154"/>
      <c r="D28" s="154"/>
      <c r="E28" s="154"/>
      <c r="M28" s="75"/>
    </row>
    <row r="29" spans="2:13" x14ac:dyDescent="0.25">
      <c r="B29" s="74"/>
      <c r="C29" s="155"/>
      <c r="D29" s="155"/>
      <c r="E29" s="155"/>
    </row>
    <row r="30" spans="2:13" x14ac:dyDescent="0.25">
      <c r="B30" s="66"/>
      <c r="C30" s="75"/>
      <c r="D30" s="66"/>
    </row>
    <row r="31" spans="2:13" x14ac:dyDescent="0.25">
      <c r="B31" s="75"/>
      <c r="C31" s="75"/>
      <c r="D31" s="66"/>
    </row>
    <row r="32" spans="2:13" x14ac:dyDescent="0.25">
      <c r="B32" s="66"/>
      <c r="C32" s="66"/>
      <c r="D32" s="66"/>
    </row>
    <row r="33" spans="2:4" x14ac:dyDescent="0.25">
      <c r="B33" s="66"/>
      <c r="C33" s="66"/>
      <c r="D33" s="66"/>
    </row>
    <row r="34" spans="2:4" x14ac:dyDescent="0.25">
      <c r="B34" s="66"/>
      <c r="C34" s="66"/>
      <c r="D34" s="66"/>
    </row>
    <row r="35" spans="2:4" x14ac:dyDescent="0.25">
      <c r="B35" s="66"/>
      <c r="C35" s="66"/>
      <c r="D35" s="66"/>
    </row>
    <row r="36" spans="2:4" x14ac:dyDescent="0.25">
      <c r="B36" s="66"/>
      <c r="C36" s="69"/>
      <c r="D36" s="66"/>
    </row>
    <row r="37" spans="2:4" x14ac:dyDescent="0.25">
      <c r="B37" s="66"/>
      <c r="C37" s="69"/>
      <c r="D37" s="66"/>
    </row>
    <row r="38" spans="2:4" x14ac:dyDescent="0.25">
      <c r="B38" s="66"/>
      <c r="C38" s="69"/>
      <c r="D38" s="66"/>
    </row>
    <row r="39" spans="2:4" x14ac:dyDescent="0.25">
      <c r="B39" s="66"/>
      <c r="C39" s="66"/>
      <c r="D39" s="66"/>
    </row>
    <row r="40" spans="2:4" x14ac:dyDescent="0.25">
      <c r="B40" s="153"/>
      <c r="C40" s="153"/>
      <c r="D40" s="153"/>
    </row>
    <row r="41" spans="2:4" x14ac:dyDescent="0.25">
      <c r="B41" s="153"/>
      <c r="C41" s="153"/>
      <c r="D41" s="153"/>
    </row>
    <row r="42" spans="2:4" x14ac:dyDescent="0.25">
      <c r="B42" s="153"/>
      <c r="C42" s="153"/>
      <c r="D42" s="153"/>
    </row>
    <row r="43" spans="2:4" x14ac:dyDescent="0.25">
      <c r="B43" s="153"/>
      <c r="C43" s="153"/>
      <c r="D43" s="153"/>
    </row>
    <row r="44" spans="2:4" x14ac:dyDescent="0.25">
      <c r="B44" s="99"/>
      <c r="C44" s="99"/>
      <c r="D44" s="99"/>
    </row>
    <row r="45" spans="2:4" x14ac:dyDescent="0.25">
      <c r="B45" s="153"/>
      <c r="C45" s="153"/>
      <c r="D45" s="153"/>
    </row>
    <row r="46" spans="2:4" x14ac:dyDescent="0.25">
      <c r="B46" s="153"/>
      <c r="C46" s="153"/>
      <c r="D46" s="153"/>
    </row>
    <row r="47" spans="2:4" x14ac:dyDescent="0.25">
      <c r="B47" s="153"/>
      <c r="C47" s="153"/>
      <c r="D47" s="153"/>
    </row>
    <row r="48" spans="2:4" x14ac:dyDescent="0.25">
      <c r="B48" s="153"/>
      <c r="C48" s="153"/>
      <c r="D48" s="153"/>
    </row>
    <row r="49" spans="2:4" x14ac:dyDescent="0.25">
      <c r="B49" s="99"/>
      <c r="C49" s="99"/>
      <c r="D49" s="99"/>
    </row>
    <row r="50" spans="2:4" x14ac:dyDescent="0.25">
      <c r="B50" s="66"/>
      <c r="C50" s="66"/>
      <c r="D50" s="66"/>
    </row>
    <row r="51" spans="2:4" x14ac:dyDescent="0.25">
      <c r="B51" s="66"/>
      <c r="C51" s="66"/>
      <c r="D51" s="66"/>
    </row>
    <row r="52" spans="2:4" x14ac:dyDescent="0.25">
      <c r="B52" s="66"/>
      <c r="C52" s="66"/>
      <c r="D52" s="66"/>
    </row>
    <row r="53" spans="2:4" x14ac:dyDescent="0.25">
      <c r="B53" s="66"/>
      <c r="C53" s="66"/>
      <c r="D53" s="66"/>
    </row>
    <row r="54" spans="2:4" x14ac:dyDescent="0.25">
      <c r="B54" s="66"/>
      <c r="C54" s="66"/>
      <c r="D54" s="66"/>
    </row>
    <row r="55" spans="2:4" x14ac:dyDescent="0.25">
      <c r="B55" s="66"/>
      <c r="C55" s="66"/>
      <c r="D55" s="66"/>
    </row>
    <row r="56" spans="2:4" x14ac:dyDescent="0.25">
      <c r="B56" s="66"/>
      <c r="C56" s="66"/>
      <c r="D56" s="66"/>
    </row>
    <row r="57" spans="2:4" x14ac:dyDescent="0.25">
      <c r="B57" s="66"/>
      <c r="C57" s="66"/>
      <c r="D57" s="66"/>
    </row>
    <row r="58" spans="2:4" x14ac:dyDescent="0.25">
      <c r="B58" s="66"/>
      <c r="C58" s="66"/>
      <c r="D58" s="66"/>
    </row>
    <row r="59" spans="2:4" x14ac:dyDescent="0.25">
      <c r="B59" s="66"/>
      <c r="C59" s="66"/>
      <c r="D59" s="66"/>
    </row>
    <row r="60" spans="2:4" x14ac:dyDescent="0.25">
      <c r="B60" s="66"/>
      <c r="C60" s="66"/>
      <c r="D60" s="66"/>
    </row>
    <row r="61" spans="2:4" x14ac:dyDescent="0.25">
      <c r="B61" s="66"/>
      <c r="C61" s="66"/>
      <c r="D61" s="66"/>
    </row>
    <row r="62" spans="2:4" x14ac:dyDescent="0.25">
      <c r="B62" s="66"/>
      <c r="C62" s="66"/>
      <c r="D62" s="66"/>
    </row>
    <row r="63" spans="2:4" x14ac:dyDescent="0.25">
      <c r="B63" s="66"/>
      <c r="C63" s="66"/>
      <c r="D63" s="66"/>
    </row>
    <row r="64" spans="2:4" x14ac:dyDescent="0.25">
      <c r="B64" s="66"/>
      <c r="C64" s="66"/>
      <c r="D64" s="66"/>
    </row>
    <row r="65" spans="2:4" x14ac:dyDescent="0.25">
      <c r="B65" s="66"/>
      <c r="C65" s="66"/>
      <c r="D65" s="66"/>
    </row>
    <row r="66" spans="2:4" x14ac:dyDescent="0.25">
      <c r="B66" s="66"/>
      <c r="C66" s="66"/>
      <c r="D66" s="66"/>
    </row>
    <row r="67" spans="2:4" x14ac:dyDescent="0.25">
      <c r="B67" s="66"/>
      <c r="C67" s="66"/>
      <c r="D67" s="66"/>
    </row>
    <row r="68" spans="2:4" x14ac:dyDescent="0.25">
      <c r="B68" s="66"/>
      <c r="C68" s="66"/>
      <c r="D68" s="66"/>
    </row>
    <row r="69" spans="2:4" x14ac:dyDescent="0.25">
      <c r="B69" s="66"/>
      <c r="C69" s="66"/>
      <c r="D69" s="66"/>
    </row>
    <row r="70" spans="2:4" x14ac:dyDescent="0.25">
      <c r="B70" s="66"/>
      <c r="C70" s="66"/>
      <c r="D70" s="66"/>
    </row>
    <row r="71" spans="2:4" x14ac:dyDescent="0.25">
      <c r="B71" s="66"/>
      <c r="C71" s="66"/>
      <c r="D71" s="66"/>
    </row>
    <row r="72" spans="2:4" x14ac:dyDescent="0.25">
      <c r="B72" s="66"/>
      <c r="C72" s="66"/>
      <c r="D72" s="66"/>
    </row>
    <row r="73" spans="2:4" x14ac:dyDescent="0.25">
      <c r="B73" s="66"/>
      <c r="C73" s="66"/>
      <c r="D73" s="66"/>
    </row>
    <row r="74" spans="2:4" x14ac:dyDescent="0.25">
      <c r="B74" s="66"/>
      <c r="C74" s="66"/>
      <c r="D74" s="66"/>
    </row>
    <row r="75" spans="2:4" x14ac:dyDescent="0.25">
      <c r="B75" s="66"/>
      <c r="C75" s="66"/>
      <c r="D75" s="66"/>
    </row>
    <row r="76" spans="2:4" x14ac:dyDescent="0.25">
      <c r="B76" s="66"/>
      <c r="C76" s="66"/>
      <c r="D76" s="66"/>
    </row>
    <row r="77" spans="2:4" x14ac:dyDescent="0.25">
      <c r="B77" s="66"/>
      <c r="C77" s="66"/>
      <c r="D77" s="66"/>
    </row>
    <row r="78" spans="2:4" x14ac:dyDescent="0.25">
      <c r="B78" s="66"/>
      <c r="C78" s="66"/>
      <c r="D78" s="66"/>
    </row>
    <row r="79" spans="2:4" x14ac:dyDescent="0.25">
      <c r="B79" s="66"/>
      <c r="C79" s="66"/>
      <c r="D79" s="66"/>
    </row>
    <row r="80" spans="2:4" x14ac:dyDescent="0.25">
      <c r="B80" s="66"/>
      <c r="C80" s="66"/>
      <c r="D80" s="66"/>
    </row>
    <row r="81" spans="2:4" x14ac:dyDescent="0.25">
      <c r="B81" s="66"/>
      <c r="C81" s="66"/>
      <c r="D81" s="66"/>
    </row>
    <row r="82" spans="2:4" x14ac:dyDescent="0.25">
      <c r="B82" s="66"/>
      <c r="C82" s="66"/>
      <c r="D82" s="66"/>
    </row>
    <row r="83" spans="2:4" x14ac:dyDescent="0.25">
      <c r="B83" s="66"/>
      <c r="C83" s="66"/>
      <c r="D83" s="66"/>
    </row>
    <row r="84" spans="2:4" x14ac:dyDescent="0.25">
      <c r="B84" s="66"/>
      <c r="C84" s="66"/>
      <c r="D84" s="66"/>
    </row>
    <row r="85" spans="2:4" x14ac:dyDescent="0.25">
      <c r="B85" s="66"/>
      <c r="C85" s="66"/>
      <c r="D85" s="66"/>
    </row>
    <row r="86" spans="2:4" x14ac:dyDescent="0.25">
      <c r="B86" s="66"/>
      <c r="C86" s="66"/>
      <c r="D86" s="66"/>
    </row>
    <row r="87" spans="2:4" x14ac:dyDescent="0.25">
      <c r="B87" s="66"/>
      <c r="C87" s="66"/>
      <c r="D87" s="66"/>
    </row>
    <row r="88" spans="2:4" x14ac:dyDescent="0.25">
      <c r="B88" s="66"/>
      <c r="C88" s="66"/>
      <c r="D88" s="66"/>
    </row>
    <row r="89" spans="2:4" x14ac:dyDescent="0.25">
      <c r="B89" s="66"/>
      <c r="C89" s="66"/>
      <c r="D89" s="66"/>
    </row>
    <row r="90" spans="2:4" x14ac:dyDescent="0.25">
      <c r="B90" s="66"/>
      <c r="C90" s="66"/>
      <c r="D90" s="66"/>
    </row>
    <row r="91" spans="2:4" x14ac:dyDescent="0.25">
      <c r="B91" s="66"/>
      <c r="C91" s="66"/>
      <c r="D91" s="66"/>
    </row>
    <row r="92" spans="2:4" x14ac:dyDescent="0.25">
      <c r="B92" s="66"/>
      <c r="C92" s="66"/>
      <c r="D92" s="66"/>
    </row>
    <row r="93" spans="2:4" x14ac:dyDescent="0.25">
      <c r="B93" s="66"/>
      <c r="C93" s="66"/>
      <c r="D93" s="66"/>
    </row>
    <row r="94" spans="2:4" x14ac:dyDescent="0.25">
      <c r="B94" s="66"/>
      <c r="C94" s="66"/>
      <c r="D94" s="66"/>
    </row>
    <row r="95" spans="2:4" x14ac:dyDescent="0.25">
      <c r="B95" s="66"/>
      <c r="C95" s="66"/>
      <c r="D95" s="66"/>
    </row>
    <row r="96" spans="2:4" x14ac:dyDescent="0.25">
      <c r="B96" s="66"/>
      <c r="C96" s="66"/>
      <c r="D96" s="66"/>
    </row>
    <row r="97" spans="2:4" x14ac:dyDescent="0.25">
      <c r="B97" s="66"/>
      <c r="C97" s="66"/>
      <c r="D97" s="66"/>
    </row>
    <row r="98" spans="2:4" x14ac:dyDescent="0.25">
      <c r="B98" s="66"/>
      <c r="C98" s="66"/>
      <c r="D98" s="66"/>
    </row>
    <row r="99" spans="2:4" x14ac:dyDescent="0.25">
      <c r="B99" s="66"/>
      <c r="C99" s="66"/>
      <c r="D99" s="66"/>
    </row>
    <row r="100" spans="2:4" x14ac:dyDescent="0.25">
      <c r="B100" s="66"/>
      <c r="C100" s="66"/>
      <c r="D100" s="66"/>
    </row>
    <row r="101" spans="2:4" x14ac:dyDescent="0.25">
      <c r="B101" s="66"/>
      <c r="C101" s="66"/>
      <c r="D101" s="66"/>
    </row>
    <row r="102" spans="2:4" x14ac:dyDescent="0.25">
      <c r="B102" s="66"/>
      <c r="C102" s="66"/>
      <c r="D102" s="66"/>
    </row>
    <row r="103" spans="2:4" x14ac:dyDescent="0.25">
      <c r="B103" s="66"/>
      <c r="C103" s="66"/>
      <c r="D103" s="66"/>
    </row>
    <row r="104" spans="2:4" x14ac:dyDescent="0.25">
      <c r="B104" s="66"/>
      <c r="C104" s="66"/>
      <c r="D104" s="66"/>
    </row>
    <row r="105" spans="2:4" x14ac:dyDescent="0.25">
      <c r="B105" s="66"/>
      <c r="C105" s="66"/>
      <c r="D105" s="66"/>
    </row>
    <row r="106" spans="2:4" x14ac:dyDescent="0.25">
      <c r="B106" s="66"/>
      <c r="C106" s="66"/>
      <c r="D106" s="66"/>
    </row>
    <row r="107" spans="2:4" x14ac:dyDescent="0.25">
      <c r="B107" s="66"/>
      <c r="C107" s="66"/>
      <c r="D107" s="66"/>
    </row>
    <row r="108" spans="2:4" x14ac:dyDescent="0.25">
      <c r="B108" s="66"/>
      <c r="C108" s="66"/>
      <c r="D108" s="66"/>
    </row>
    <row r="109" spans="2:4" x14ac:dyDescent="0.25">
      <c r="B109" s="66"/>
      <c r="C109" s="66"/>
      <c r="D109" s="66"/>
    </row>
    <row r="110" spans="2:4" x14ac:dyDescent="0.25">
      <c r="B110" s="66"/>
      <c r="C110" s="66"/>
      <c r="D110" s="66"/>
    </row>
    <row r="111" spans="2:4" x14ac:dyDescent="0.25">
      <c r="B111" s="66"/>
      <c r="C111" s="66"/>
      <c r="D111" s="66"/>
    </row>
    <row r="112" spans="2:4" x14ac:dyDescent="0.25">
      <c r="B112" s="66"/>
      <c r="C112" s="66"/>
      <c r="D112" s="66"/>
    </row>
    <row r="113" spans="2:4" x14ac:dyDescent="0.25">
      <c r="B113" s="66"/>
      <c r="C113" s="66"/>
      <c r="D113" s="66"/>
    </row>
    <row r="114" spans="2:4" x14ac:dyDescent="0.25">
      <c r="B114" s="66"/>
      <c r="C114" s="66"/>
      <c r="D114" s="66"/>
    </row>
    <row r="115" spans="2:4" x14ac:dyDescent="0.25">
      <c r="B115" s="66"/>
      <c r="C115" s="66"/>
      <c r="D115" s="66"/>
    </row>
    <row r="116" spans="2:4" x14ac:dyDescent="0.25">
      <c r="B116" s="66"/>
      <c r="C116" s="66"/>
      <c r="D116" s="66"/>
    </row>
    <row r="117" spans="2:4" x14ac:dyDescent="0.25">
      <c r="B117" s="66"/>
      <c r="C117" s="66"/>
      <c r="D117" s="66"/>
    </row>
    <row r="118" spans="2:4" x14ac:dyDescent="0.25">
      <c r="B118" s="66"/>
      <c r="C118" s="66"/>
      <c r="D118" s="66"/>
    </row>
    <row r="119" spans="2:4" x14ac:dyDescent="0.25">
      <c r="B119" s="66"/>
      <c r="C119" s="66"/>
      <c r="D119" s="66"/>
    </row>
    <row r="120" spans="2:4" x14ac:dyDescent="0.25">
      <c r="B120" s="66"/>
      <c r="C120" s="66"/>
      <c r="D120" s="66"/>
    </row>
    <row r="121" spans="2:4" x14ac:dyDescent="0.25">
      <c r="B121" s="66"/>
      <c r="C121" s="66"/>
      <c r="D121" s="66"/>
    </row>
    <row r="122" spans="2:4" x14ac:dyDescent="0.25">
      <c r="B122" s="66"/>
      <c r="C122" s="66"/>
      <c r="D122" s="66"/>
    </row>
    <row r="123" spans="2:4" x14ac:dyDescent="0.25">
      <c r="B123" s="66"/>
      <c r="C123" s="66"/>
      <c r="D123" s="66"/>
    </row>
    <row r="124" spans="2:4" x14ac:dyDescent="0.25">
      <c r="B124" s="66"/>
      <c r="C124" s="66"/>
      <c r="D124" s="66"/>
    </row>
    <row r="125" spans="2:4" x14ac:dyDescent="0.25">
      <c r="B125" s="66"/>
      <c r="C125" s="66"/>
      <c r="D125" s="66"/>
    </row>
    <row r="126" spans="2:4" x14ac:dyDescent="0.25">
      <c r="B126" s="66"/>
      <c r="C126" s="66"/>
      <c r="D126" s="66"/>
    </row>
    <row r="127" spans="2:4" x14ac:dyDescent="0.25">
      <c r="B127" s="66"/>
      <c r="C127" s="66"/>
      <c r="D127" s="66"/>
    </row>
    <row r="128" spans="2:4" x14ac:dyDescent="0.25">
      <c r="B128" s="66"/>
      <c r="C128" s="66"/>
      <c r="D128" s="66"/>
    </row>
    <row r="129" spans="2:4" x14ac:dyDescent="0.25">
      <c r="B129" s="66"/>
      <c r="C129" s="66"/>
      <c r="D129" s="66"/>
    </row>
    <row r="130" spans="2:4" x14ac:dyDescent="0.25">
      <c r="B130" s="66"/>
      <c r="C130" s="66"/>
      <c r="D130" s="66"/>
    </row>
    <row r="131" spans="2:4" x14ac:dyDescent="0.25">
      <c r="B131" s="66"/>
      <c r="C131" s="66"/>
      <c r="D131" s="66"/>
    </row>
    <row r="132" spans="2:4" x14ac:dyDescent="0.25">
      <c r="B132" s="66"/>
      <c r="C132" s="66"/>
      <c r="D132" s="66"/>
    </row>
    <row r="133" spans="2:4" x14ac:dyDescent="0.25">
      <c r="B133" s="66"/>
      <c r="C133" s="66"/>
      <c r="D133" s="66"/>
    </row>
    <row r="134" spans="2:4" x14ac:dyDescent="0.25">
      <c r="B134" s="66"/>
      <c r="C134" s="66"/>
      <c r="D134" s="66"/>
    </row>
    <row r="135" spans="2:4" x14ac:dyDescent="0.25">
      <c r="B135" s="66"/>
      <c r="C135" s="66"/>
      <c r="D135" s="66"/>
    </row>
    <row r="136" spans="2:4" x14ac:dyDescent="0.25">
      <c r="B136" s="66"/>
      <c r="C136" s="66"/>
      <c r="D136" s="66"/>
    </row>
    <row r="137" spans="2:4" x14ac:dyDescent="0.25">
      <c r="B137" s="66"/>
      <c r="C137" s="66"/>
      <c r="D137" s="66"/>
    </row>
    <row r="138" spans="2:4" x14ac:dyDescent="0.25">
      <c r="B138" s="66"/>
      <c r="C138" s="66"/>
      <c r="D138" s="66"/>
    </row>
    <row r="139" spans="2:4" x14ac:dyDescent="0.25">
      <c r="B139" s="66"/>
      <c r="C139" s="66"/>
      <c r="D139" s="66"/>
    </row>
    <row r="140" spans="2:4" x14ac:dyDescent="0.25">
      <c r="B140" s="66"/>
      <c r="C140" s="66"/>
      <c r="D140" s="66"/>
    </row>
    <row r="141" spans="2:4" x14ac:dyDescent="0.25">
      <c r="B141" s="66"/>
      <c r="C141" s="66"/>
      <c r="D141" s="66"/>
    </row>
    <row r="142" spans="2:4" x14ac:dyDescent="0.25">
      <c r="B142" s="66"/>
      <c r="C142" s="66"/>
      <c r="D142" s="66"/>
    </row>
    <row r="143" spans="2:4" x14ac:dyDescent="0.25">
      <c r="B143" s="66"/>
      <c r="C143" s="66"/>
      <c r="D143" s="66"/>
    </row>
    <row r="144" spans="2:4" x14ac:dyDescent="0.25">
      <c r="B144" s="66"/>
      <c r="C144" s="66"/>
      <c r="D144" s="66"/>
    </row>
    <row r="145" spans="2:4" x14ac:dyDescent="0.25">
      <c r="B145" s="66"/>
      <c r="C145" s="66"/>
      <c r="D145" s="66"/>
    </row>
    <row r="146" spans="2:4" x14ac:dyDescent="0.25">
      <c r="B146" s="66"/>
      <c r="C146" s="66"/>
      <c r="D146" s="66"/>
    </row>
    <row r="147" spans="2:4" x14ac:dyDescent="0.25">
      <c r="B147" s="66"/>
      <c r="C147" s="66"/>
      <c r="D147" s="66"/>
    </row>
    <row r="148" spans="2:4" x14ac:dyDescent="0.25">
      <c r="B148" s="66"/>
      <c r="C148" s="66"/>
      <c r="D148" s="66"/>
    </row>
    <row r="149" spans="2:4" x14ac:dyDescent="0.25">
      <c r="B149" s="66"/>
      <c r="C149" s="66"/>
      <c r="D149" s="66"/>
    </row>
    <row r="150" spans="2:4" x14ac:dyDescent="0.25">
      <c r="B150" s="66"/>
      <c r="C150" s="66"/>
      <c r="D150" s="66"/>
    </row>
    <row r="151" spans="2:4" x14ac:dyDescent="0.25">
      <c r="B151" s="66"/>
      <c r="C151" s="66"/>
      <c r="D151" s="66"/>
    </row>
    <row r="152" spans="2:4" x14ac:dyDescent="0.25">
      <c r="B152" s="66"/>
      <c r="C152" s="66"/>
      <c r="D152" s="66"/>
    </row>
    <row r="153" spans="2:4" x14ac:dyDescent="0.25">
      <c r="B153" s="66"/>
      <c r="C153" s="66"/>
      <c r="D153" s="66"/>
    </row>
  </sheetData>
  <sheetProtection password="C583" sheet="1" objects="1" scenarios="1"/>
  <mergeCells count="16">
    <mergeCell ref="B3:G4"/>
    <mergeCell ref="B13:G13"/>
    <mergeCell ref="B15:G15"/>
    <mergeCell ref="B7:G7"/>
    <mergeCell ref="B6:G6"/>
    <mergeCell ref="B45:D46"/>
    <mergeCell ref="B47:D48"/>
    <mergeCell ref="C27:E28"/>
    <mergeCell ref="C29:E29"/>
    <mergeCell ref="B40:D41"/>
    <mergeCell ref="B42:D43"/>
    <mergeCell ref="D20:E20"/>
    <mergeCell ref="D9:E9"/>
    <mergeCell ref="D11:E11"/>
    <mergeCell ref="B9:C9"/>
    <mergeCell ref="B11:C11"/>
  </mergeCells>
  <dataValidations count="1">
    <dataValidation type="list" allowBlank="1" showInputMessage="1" showErrorMessage="1" sqref="WVL983050:WVM983050 WLP983050:WLQ983050 WBT983050:WBU983050 VRX983050:VRY983050 VIB983050:VIC983050 UYF983050:UYG983050 UOJ983050:UOK983050 UEN983050:UEO983050 TUR983050:TUS983050 TKV983050:TKW983050 TAZ983050:TBA983050 SRD983050:SRE983050 SHH983050:SHI983050 RXL983050:RXM983050 RNP983050:RNQ983050 RDT983050:RDU983050 QTX983050:QTY983050 QKB983050:QKC983050 QAF983050:QAG983050 PQJ983050:PQK983050 PGN983050:PGO983050 OWR983050:OWS983050 OMV983050:OMW983050 OCZ983050:ODA983050 NTD983050:NTE983050 NJH983050:NJI983050 MZL983050:MZM983050 MPP983050:MPQ983050 MFT983050:MFU983050 LVX983050:LVY983050 LMB983050:LMC983050 LCF983050:LCG983050 KSJ983050:KSK983050 KIN983050:KIO983050 JYR983050:JYS983050 JOV983050:JOW983050 JEZ983050:JFA983050 IVD983050:IVE983050 ILH983050:ILI983050 IBL983050:IBM983050 HRP983050:HRQ983050 HHT983050:HHU983050 GXX983050:GXY983050 GOB983050:GOC983050 GEF983050:GEG983050 FUJ983050:FUK983050 FKN983050:FKO983050 FAR983050:FAS983050 EQV983050:EQW983050 EGZ983050:EHA983050 DXD983050:DXE983050 DNH983050:DNI983050 DDL983050:DDM983050 CTP983050:CTQ983050 CJT983050:CJU983050 BZX983050:BZY983050 BQB983050:BQC983050 BGF983050:BGG983050 AWJ983050:AWK983050 AMN983050:AMO983050 ACR983050:ACS983050 SV983050:SW983050 IZ983050:JA983050 D983050:E983050 WVL917514:WVM917514 WLP917514:WLQ917514 WBT917514:WBU917514 VRX917514:VRY917514 VIB917514:VIC917514 UYF917514:UYG917514 UOJ917514:UOK917514 UEN917514:UEO917514 TUR917514:TUS917514 TKV917514:TKW917514 TAZ917514:TBA917514 SRD917514:SRE917514 SHH917514:SHI917514 RXL917514:RXM917514 RNP917514:RNQ917514 RDT917514:RDU917514 QTX917514:QTY917514 QKB917514:QKC917514 QAF917514:QAG917514 PQJ917514:PQK917514 PGN917514:PGO917514 OWR917514:OWS917514 OMV917514:OMW917514 OCZ917514:ODA917514 NTD917514:NTE917514 NJH917514:NJI917514 MZL917514:MZM917514 MPP917514:MPQ917514 MFT917514:MFU917514 LVX917514:LVY917514 LMB917514:LMC917514 LCF917514:LCG917514 KSJ917514:KSK917514 KIN917514:KIO917514 JYR917514:JYS917514 JOV917514:JOW917514 JEZ917514:JFA917514 IVD917514:IVE917514 ILH917514:ILI917514 IBL917514:IBM917514 HRP917514:HRQ917514 HHT917514:HHU917514 GXX917514:GXY917514 GOB917514:GOC917514 GEF917514:GEG917514 FUJ917514:FUK917514 FKN917514:FKO917514 FAR917514:FAS917514 EQV917514:EQW917514 EGZ917514:EHA917514 DXD917514:DXE917514 DNH917514:DNI917514 DDL917514:DDM917514 CTP917514:CTQ917514 CJT917514:CJU917514 BZX917514:BZY917514 BQB917514:BQC917514 BGF917514:BGG917514 AWJ917514:AWK917514 AMN917514:AMO917514 ACR917514:ACS917514 SV917514:SW917514 IZ917514:JA917514 D917514:E917514 WVL851978:WVM851978 WLP851978:WLQ851978 WBT851978:WBU851978 VRX851978:VRY851978 VIB851978:VIC851978 UYF851978:UYG851978 UOJ851978:UOK851978 UEN851978:UEO851978 TUR851978:TUS851978 TKV851978:TKW851978 TAZ851978:TBA851978 SRD851978:SRE851978 SHH851978:SHI851978 RXL851978:RXM851978 RNP851978:RNQ851978 RDT851978:RDU851978 QTX851978:QTY851978 QKB851978:QKC851978 QAF851978:QAG851978 PQJ851978:PQK851978 PGN851978:PGO851978 OWR851978:OWS851978 OMV851978:OMW851978 OCZ851978:ODA851978 NTD851978:NTE851978 NJH851978:NJI851978 MZL851978:MZM851978 MPP851978:MPQ851978 MFT851978:MFU851978 LVX851978:LVY851978 LMB851978:LMC851978 LCF851978:LCG851978 KSJ851978:KSK851978 KIN851978:KIO851978 JYR851978:JYS851978 JOV851978:JOW851978 JEZ851978:JFA851978 IVD851978:IVE851978 ILH851978:ILI851978 IBL851978:IBM851978 HRP851978:HRQ851978 HHT851978:HHU851978 GXX851978:GXY851978 GOB851978:GOC851978 GEF851978:GEG851978 FUJ851978:FUK851978 FKN851978:FKO851978 FAR851978:FAS851978 EQV851978:EQW851978 EGZ851978:EHA851978 DXD851978:DXE851978 DNH851978:DNI851978 DDL851978:DDM851978 CTP851978:CTQ851978 CJT851978:CJU851978 BZX851978:BZY851978 BQB851978:BQC851978 BGF851978:BGG851978 AWJ851978:AWK851978 AMN851978:AMO851978 ACR851978:ACS851978 SV851978:SW851978 IZ851978:JA851978 D851978:E851978 WVL786442:WVM786442 WLP786442:WLQ786442 WBT786442:WBU786442 VRX786442:VRY786442 VIB786442:VIC786442 UYF786442:UYG786442 UOJ786442:UOK786442 UEN786442:UEO786442 TUR786442:TUS786442 TKV786442:TKW786442 TAZ786442:TBA786442 SRD786442:SRE786442 SHH786442:SHI786442 RXL786442:RXM786442 RNP786442:RNQ786442 RDT786442:RDU786442 QTX786442:QTY786442 QKB786442:QKC786442 QAF786442:QAG786442 PQJ786442:PQK786442 PGN786442:PGO786442 OWR786442:OWS786442 OMV786442:OMW786442 OCZ786442:ODA786442 NTD786442:NTE786442 NJH786442:NJI786442 MZL786442:MZM786442 MPP786442:MPQ786442 MFT786442:MFU786442 LVX786442:LVY786442 LMB786442:LMC786442 LCF786442:LCG786442 KSJ786442:KSK786442 KIN786442:KIO786442 JYR786442:JYS786442 JOV786442:JOW786442 JEZ786442:JFA786442 IVD786442:IVE786442 ILH786442:ILI786442 IBL786442:IBM786442 HRP786442:HRQ786442 HHT786442:HHU786442 GXX786442:GXY786442 GOB786442:GOC786442 GEF786442:GEG786442 FUJ786442:FUK786442 FKN786442:FKO786442 FAR786442:FAS786442 EQV786442:EQW786442 EGZ786442:EHA786442 DXD786442:DXE786442 DNH786442:DNI786442 DDL786442:DDM786442 CTP786442:CTQ786442 CJT786442:CJU786442 BZX786442:BZY786442 BQB786442:BQC786442 BGF786442:BGG786442 AWJ786442:AWK786442 AMN786442:AMO786442 ACR786442:ACS786442 SV786442:SW786442 IZ786442:JA786442 D786442:E786442 WVL720906:WVM720906 WLP720906:WLQ720906 WBT720906:WBU720906 VRX720906:VRY720906 VIB720906:VIC720906 UYF720906:UYG720906 UOJ720906:UOK720906 UEN720906:UEO720906 TUR720906:TUS720906 TKV720906:TKW720906 TAZ720906:TBA720906 SRD720906:SRE720906 SHH720906:SHI720906 RXL720906:RXM720906 RNP720906:RNQ720906 RDT720906:RDU720906 QTX720906:QTY720906 QKB720906:QKC720906 QAF720906:QAG720906 PQJ720906:PQK720906 PGN720906:PGO720906 OWR720906:OWS720906 OMV720906:OMW720906 OCZ720906:ODA720906 NTD720906:NTE720906 NJH720906:NJI720906 MZL720906:MZM720906 MPP720906:MPQ720906 MFT720906:MFU720906 LVX720906:LVY720906 LMB720906:LMC720906 LCF720906:LCG720906 KSJ720906:KSK720906 KIN720906:KIO720906 JYR720906:JYS720906 JOV720906:JOW720906 JEZ720906:JFA720906 IVD720906:IVE720906 ILH720906:ILI720906 IBL720906:IBM720906 HRP720906:HRQ720906 HHT720906:HHU720906 GXX720906:GXY720906 GOB720906:GOC720906 GEF720906:GEG720906 FUJ720906:FUK720906 FKN720906:FKO720906 FAR720906:FAS720906 EQV720906:EQW720906 EGZ720906:EHA720906 DXD720906:DXE720906 DNH720906:DNI720906 DDL720906:DDM720906 CTP720906:CTQ720906 CJT720906:CJU720906 BZX720906:BZY720906 BQB720906:BQC720906 BGF720906:BGG720906 AWJ720906:AWK720906 AMN720906:AMO720906 ACR720906:ACS720906 SV720906:SW720906 IZ720906:JA720906 D720906:E720906 WVL655370:WVM655370 WLP655370:WLQ655370 WBT655370:WBU655370 VRX655370:VRY655370 VIB655370:VIC655370 UYF655370:UYG655370 UOJ655370:UOK655370 UEN655370:UEO655370 TUR655370:TUS655370 TKV655370:TKW655370 TAZ655370:TBA655370 SRD655370:SRE655370 SHH655370:SHI655370 RXL655370:RXM655370 RNP655370:RNQ655370 RDT655370:RDU655370 QTX655370:QTY655370 QKB655370:QKC655370 QAF655370:QAG655370 PQJ655370:PQK655370 PGN655370:PGO655370 OWR655370:OWS655370 OMV655370:OMW655370 OCZ655370:ODA655370 NTD655370:NTE655370 NJH655370:NJI655370 MZL655370:MZM655370 MPP655370:MPQ655370 MFT655370:MFU655370 LVX655370:LVY655370 LMB655370:LMC655370 LCF655370:LCG655370 KSJ655370:KSK655370 KIN655370:KIO655370 JYR655370:JYS655370 JOV655370:JOW655370 JEZ655370:JFA655370 IVD655370:IVE655370 ILH655370:ILI655370 IBL655370:IBM655370 HRP655370:HRQ655370 HHT655370:HHU655370 GXX655370:GXY655370 GOB655370:GOC655370 GEF655370:GEG655370 FUJ655370:FUK655370 FKN655370:FKO655370 FAR655370:FAS655370 EQV655370:EQW655370 EGZ655370:EHA655370 DXD655370:DXE655370 DNH655370:DNI655370 DDL655370:DDM655370 CTP655370:CTQ655370 CJT655370:CJU655370 BZX655370:BZY655370 BQB655370:BQC655370 BGF655370:BGG655370 AWJ655370:AWK655370 AMN655370:AMO655370 ACR655370:ACS655370 SV655370:SW655370 IZ655370:JA655370 D655370:E655370 WVL589834:WVM589834 WLP589834:WLQ589834 WBT589834:WBU589834 VRX589834:VRY589834 VIB589834:VIC589834 UYF589834:UYG589834 UOJ589834:UOK589834 UEN589834:UEO589834 TUR589834:TUS589834 TKV589834:TKW589834 TAZ589834:TBA589834 SRD589834:SRE589834 SHH589834:SHI589834 RXL589834:RXM589834 RNP589834:RNQ589834 RDT589834:RDU589834 QTX589834:QTY589834 QKB589834:QKC589834 QAF589834:QAG589834 PQJ589834:PQK589834 PGN589834:PGO589834 OWR589834:OWS589834 OMV589834:OMW589834 OCZ589834:ODA589834 NTD589834:NTE589834 NJH589834:NJI589834 MZL589834:MZM589834 MPP589834:MPQ589834 MFT589834:MFU589834 LVX589834:LVY589834 LMB589834:LMC589834 LCF589834:LCG589834 KSJ589834:KSK589834 KIN589834:KIO589834 JYR589834:JYS589834 JOV589834:JOW589834 JEZ589834:JFA589834 IVD589834:IVE589834 ILH589834:ILI589834 IBL589834:IBM589834 HRP589834:HRQ589834 HHT589834:HHU589834 GXX589834:GXY589834 GOB589834:GOC589834 GEF589834:GEG589834 FUJ589834:FUK589834 FKN589834:FKO589834 FAR589834:FAS589834 EQV589834:EQW589834 EGZ589834:EHA589834 DXD589834:DXE589834 DNH589834:DNI589834 DDL589834:DDM589834 CTP589834:CTQ589834 CJT589834:CJU589834 BZX589834:BZY589834 BQB589834:BQC589834 BGF589834:BGG589834 AWJ589834:AWK589834 AMN589834:AMO589834 ACR589834:ACS589834 SV589834:SW589834 IZ589834:JA589834 D589834:E589834 WVL524298:WVM524298 WLP524298:WLQ524298 WBT524298:WBU524298 VRX524298:VRY524298 VIB524298:VIC524298 UYF524298:UYG524298 UOJ524298:UOK524298 UEN524298:UEO524298 TUR524298:TUS524298 TKV524298:TKW524298 TAZ524298:TBA524298 SRD524298:SRE524298 SHH524298:SHI524298 RXL524298:RXM524298 RNP524298:RNQ524298 RDT524298:RDU524298 QTX524298:QTY524298 QKB524298:QKC524298 QAF524298:QAG524298 PQJ524298:PQK524298 PGN524298:PGO524298 OWR524298:OWS524298 OMV524298:OMW524298 OCZ524298:ODA524298 NTD524298:NTE524298 NJH524298:NJI524298 MZL524298:MZM524298 MPP524298:MPQ524298 MFT524298:MFU524298 LVX524298:LVY524298 LMB524298:LMC524298 LCF524298:LCG524298 KSJ524298:KSK524298 KIN524298:KIO524298 JYR524298:JYS524298 JOV524298:JOW524298 JEZ524298:JFA524298 IVD524298:IVE524298 ILH524298:ILI524298 IBL524298:IBM524298 HRP524298:HRQ524298 HHT524298:HHU524298 GXX524298:GXY524298 GOB524298:GOC524298 GEF524298:GEG524298 FUJ524298:FUK524298 FKN524298:FKO524298 FAR524298:FAS524298 EQV524298:EQW524298 EGZ524298:EHA524298 DXD524298:DXE524298 DNH524298:DNI524298 DDL524298:DDM524298 CTP524298:CTQ524298 CJT524298:CJU524298 BZX524298:BZY524298 BQB524298:BQC524298 BGF524298:BGG524298 AWJ524298:AWK524298 AMN524298:AMO524298 ACR524298:ACS524298 SV524298:SW524298 IZ524298:JA524298 D524298:E524298 WVL458762:WVM458762 WLP458762:WLQ458762 WBT458762:WBU458762 VRX458762:VRY458762 VIB458762:VIC458762 UYF458762:UYG458762 UOJ458762:UOK458762 UEN458762:UEO458762 TUR458762:TUS458762 TKV458762:TKW458762 TAZ458762:TBA458762 SRD458762:SRE458762 SHH458762:SHI458762 RXL458762:RXM458762 RNP458762:RNQ458762 RDT458762:RDU458762 QTX458762:QTY458762 QKB458762:QKC458762 QAF458762:QAG458762 PQJ458762:PQK458762 PGN458762:PGO458762 OWR458762:OWS458762 OMV458762:OMW458762 OCZ458762:ODA458762 NTD458762:NTE458762 NJH458762:NJI458762 MZL458762:MZM458762 MPP458762:MPQ458762 MFT458762:MFU458762 LVX458762:LVY458762 LMB458762:LMC458762 LCF458762:LCG458762 KSJ458762:KSK458762 KIN458762:KIO458762 JYR458762:JYS458762 JOV458762:JOW458762 JEZ458762:JFA458762 IVD458762:IVE458762 ILH458762:ILI458762 IBL458762:IBM458762 HRP458762:HRQ458762 HHT458762:HHU458762 GXX458762:GXY458762 GOB458762:GOC458762 GEF458762:GEG458762 FUJ458762:FUK458762 FKN458762:FKO458762 FAR458762:FAS458762 EQV458762:EQW458762 EGZ458762:EHA458762 DXD458762:DXE458762 DNH458762:DNI458762 DDL458762:DDM458762 CTP458762:CTQ458762 CJT458762:CJU458762 BZX458762:BZY458762 BQB458762:BQC458762 BGF458762:BGG458762 AWJ458762:AWK458762 AMN458762:AMO458762 ACR458762:ACS458762 SV458762:SW458762 IZ458762:JA458762 D458762:E458762 WVL393226:WVM393226 WLP393226:WLQ393226 WBT393226:WBU393226 VRX393226:VRY393226 VIB393226:VIC393226 UYF393226:UYG393226 UOJ393226:UOK393226 UEN393226:UEO393226 TUR393226:TUS393226 TKV393226:TKW393226 TAZ393226:TBA393226 SRD393226:SRE393226 SHH393226:SHI393226 RXL393226:RXM393226 RNP393226:RNQ393226 RDT393226:RDU393226 QTX393226:QTY393226 QKB393226:QKC393226 QAF393226:QAG393226 PQJ393226:PQK393226 PGN393226:PGO393226 OWR393226:OWS393226 OMV393226:OMW393226 OCZ393226:ODA393226 NTD393226:NTE393226 NJH393226:NJI393226 MZL393226:MZM393226 MPP393226:MPQ393226 MFT393226:MFU393226 LVX393226:LVY393226 LMB393226:LMC393226 LCF393226:LCG393226 KSJ393226:KSK393226 KIN393226:KIO393226 JYR393226:JYS393226 JOV393226:JOW393226 JEZ393226:JFA393226 IVD393226:IVE393226 ILH393226:ILI393226 IBL393226:IBM393226 HRP393226:HRQ393226 HHT393226:HHU393226 GXX393226:GXY393226 GOB393226:GOC393226 GEF393226:GEG393226 FUJ393226:FUK393226 FKN393226:FKO393226 FAR393226:FAS393226 EQV393226:EQW393226 EGZ393226:EHA393226 DXD393226:DXE393226 DNH393226:DNI393226 DDL393226:DDM393226 CTP393226:CTQ393226 CJT393226:CJU393226 BZX393226:BZY393226 BQB393226:BQC393226 BGF393226:BGG393226 AWJ393226:AWK393226 AMN393226:AMO393226 ACR393226:ACS393226 SV393226:SW393226 IZ393226:JA393226 D393226:E393226 WVL327690:WVM327690 WLP327690:WLQ327690 WBT327690:WBU327690 VRX327690:VRY327690 VIB327690:VIC327690 UYF327690:UYG327690 UOJ327690:UOK327690 UEN327690:UEO327690 TUR327690:TUS327690 TKV327690:TKW327690 TAZ327690:TBA327690 SRD327690:SRE327690 SHH327690:SHI327690 RXL327690:RXM327690 RNP327690:RNQ327690 RDT327690:RDU327690 QTX327690:QTY327690 QKB327690:QKC327690 QAF327690:QAG327690 PQJ327690:PQK327690 PGN327690:PGO327690 OWR327690:OWS327690 OMV327690:OMW327690 OCZ327690:ODA327690 NTD327690:NTE327690 NJH327690:NJI327690 MZL327690:MZM327690 MPP327690:MPQ327690 MFT327690:MFU327690 LVX327690:LVY327690 LMB327690:LMC327690 LCF327690:LCG327690 KSJ327690:KSK327690 KIN327690:KIO327690 JYR327690:JYS327690 JOV327690:JOW327690 JEZ327690:JFA327690 IVD327690:IVE327690 ILH327690:ILI327690 IBL327690:IBM327690 HRP327690:HRQ327690 HHT327690:HHU327690 GXX327690:GXY327690 GOB327690:GOC327690 GEF327690:GEG327690 FUJ327690:FUK327690 FKN327690:FKO327690 FAR327690:FAS327690 EQV327690:EQW327690 EGZ327690:EHA327690 DXD327690:DXE327690 DNH327690:DNI327690 DDL327690:DDM327690 CTP327690:CTQ327690 CJT327690:CJU327690 BZX327690:BZY327690 BQB327690:BQC327690 BGF327690:BGG327690 AWJ327690:AWK327690 AMN327690:AMO327690 ACR327690:ACS327690 SV327690:SW327690 IZ327690:JA327690 D327690:E327690 WVL262154:WVM262154 WLP262154:WLQ262154 WBT262154:WBU262154 VRX262154:VRY262154 VIB262154:VIC262154 UYF262154:UYG262154 UOJ262154:UOK262154 UEN262154:UEO262154 TUR262154:TUS262154 TKV262154:TKW262154 TAZ262154:TBA262154 SRD262154:SRE262154 SHH262154:SHI262154 RXL262154:RXM262154 RNP262154:RNQ262154 RDT262154:RDU262154 QTX262154:QTY262154 QKB262154:QKC262154 QAF262154:QAG262154 PQJ262154:PQK262154 PGN262154:PGO262154 OWR262154:OWS262154 OMV262154:OMW262154 OCZ262154:ODA262154 NTD262154:NTE262154 NJH262154:NJI262154 MZL262154:MZM262154 MPP262154:MPQ262154 MFT262154:MFU262154 LVX262154:LVY262154 LMB262154:LMC262154 LCF262154:LCG262154 KSJ262154:KSK262154 KIN262154:KIO262154 JYR262154:JYS262154 JOV262154:JOW262154 JEZ262154:JFA262154 IVD262154:IVE262154 ILH262154:ILI262154 IBL262154:IBM262154 HRP262154:HRQ262154 HHT262154:HHU262154 GXX262154:GXY262154 GOB262154:GOC262154 GEF262154:GEG262154 FUJ262154:FUK262154 FKN262154:FKO262154 FAR262154:FAS262154 EQV262154:EQW262154 EGZ262154:EHA262154 DXD262154:DXE262154 DNH262154:DNI262154 DDL262154:DDM262154 CTP262154:CTQ262154 CJT262154:CJU262154 BZX262154:BZY262154 BQB262154:BQC262154 BGF262154:BGG262154 AWJ262154:AWK262154 AMN262154:AMO262154 ACR262154:ACS262154 SV262154:SW262154 IZ262154:JA262154 D262154:E262154 WVL196618:WVM196618 WLP196618:WLQ196618 WBT196618:WBU196618 VRX196618:VRY196618 VIB196618:VIC196618 UYF196618:UYG196618 UOJ196618:UOK196618 UEN196618:UEO196618 TUR196618:TUS196618 TKV196618:TKW196618 TAZ196618:TBA196618 SRD196618:SRE196618 SHH196618:SHI196618 RXL196618:RXM196618 RNP196618:RNQ196618 RDT196618:RDU196618 QTX196618:QTY196618 QKB196618:QKC196618 QAF196618:QAG196618 PQJ196618:PQK196618 PGN196618:PGO196618 OWR196618:OWS196618 OMV196618:OMW196618 OCZ196618:ODA196618 NTD196618:NTE196618 NJH196618:NJI196618 MZL196618:MZM196618 MPP196618:MPQ196618 MFT196618:MFU196618 LVX196618:LVY196618 LMB196618:LMC196618 LCF196618:LCG196618 KSJ196618:KSK196618 KIN196618:KIO196618 JYR196618:JYS196618 JOV196618:JOW196618 JEZ196618:JFA196618 IVD196618:IVE196618 ILH196618:ILI196618 IBL196618:IBM196618 HRP196618:HRQ196618 HHT196618:HHU196618 GXX196618:GXY196618 GOB196618:GOC196618 GEF196618:GEG196618 FUJ196618:FUK196618 FKN196618:FKO196618 FAR196618:FAS196618 EQV196618:EQW196618 EGZ196618:EHA196618 DXD196618:DXE196618 DNH196618:DNI196618 DDL196618:DDM196618 CTP196618:CTQ196618 CJT196618:CJU196618 BZX196618:BZY196618 BQB196618:BQC196618 BGF196618:BGG196618 AWJ196618:AWK196618 AMN196618:AMO196618 ACR196618:ACS196618 SV196618:SW196618 IZ196618:JA196618 D196618:E196618 WVL131082:WVM131082 WLP131082:WLQ131082 WBT131082:WBU131082 VRX131082:VRY131082 VIB131082:VIC131082 UYF131082:UYG131082 UOJ131082:UOK131082 UEN131082:UEO131082 TUR131082:TUS131082 TKV131082:TKW131082 TAZ131082:TBA131082 SRD131082:SRE131082 SHH131082:SHI131082 RXL131082:RXM131082 RNP131082:RNQ131082 RDT131082:RDU131082 QTX131082:QTY131082 QKB131082:QKC131082 QAF131082:QAG131082 PQJ131082:PQK131082 PGN131082:PGO131082 OWR131082:OWS131082 OMV131082:OMW131082 OCZ131082:ODA131082 NTD131082:NTE131082 NJH131082:NJI131082 MZL131082:MZM131082 MPP131082:MPQ131082 MFT131082:MFU131082 LVX131082:LVY131082 LMB131082:LMC131082 LCF131082:LCG131082 KSJ131082:KSK131082 KIN131082:KIO131082 JYR131082:JYS131082 JOV131082:JOW131082 JEZ131082:JFA131082 IVD131082:IVE131082 ILH131082:ILI131082 IBL131082:IBM131082 HRP131082:HRQ131082 HHT131082:HHU131082 GXX131082:GXY131082 GOB131082:GOC131082 GEF131082:GEG131082 FUJ131082:FUK131082 FKN131082:FKO131082 FAR131082:FAS131082 EQV131082:EQW131082 EGZ131082:EHA131082 DXD131082:DXE131082 DNH131082:DNI131082 DDL131082:DDM131082 CTP131082:CTQ131082 CJT131082:CJU131082 BZX131082:BZY131082 BQB131082:BQC131082 BGF131082:BGG131082 AWJ131082:AWK131082 AMN131082:AMO131082 ACR131082:ACS131082 SV131082:SW131082 IZ131082:JA131082 D131082:E131082 WVL65546:WVM65546 WLP65546:WLQ65546 WBT65546:WBU65546 VRX65546:VRY65546 VIB65546:VIC65546 UYF65546:UYG65546 UOJ65546:UOK65546 UEN65546:UEO65546 TUR65546:TUS65546 TKV65546:TKW65546 TAZ65546:TBA65546 SRD65546:SRE65546 SHH65546:SHI65546 RXL65546:RXM65546 RNP65546:RNQ65546 RDT65546:RDU65546 QTX65546:QTY65546 QKB65546:QKC65546 QAF65546:QAG65546 PQJ65546:PQK65546 PGN65546:PGO65546 OWR65546:OWS65546 OMV65546:OMW65546 OCZ65546:ODA65546 NTD65546:NTE65546 NJH65546:NJI65546 MZL65546:MZM65546 MPP65546:MPQ65546 MFT65546:MFU65546 LVX65546:LVY65546 LMB65546:LMC65546 LCF65546:LCG65546 KSJ65546:KSK65546 KIN65546:KIO65546 JYR65546:JYS65546 JOV65546:JOW65546 JEZ65546:JFA65546 IVD65546:IVE65546 ILH65546:ILI65546 IBL65546:IBM65546 HRP65546:HRQ65546 HHT65546:HHU65546 GXX65546:GXY65546 GOB65546:GOC65546 GEF65546:GEG65546 FUJ65546:FUK65546 FKN65546:FKO65546 FAR65546:FAS65546 EQV65546:EQW65546 EGZ65546:EHA65546 DXD65546:DXE65546 DNH65546:DNI65546 DDL65546:DDM65546 CTP65546:CTQ65546 CJT65546:CJU65546 BZX65546:BZY65546 BQB65546:BQC65546 BGF65546:BGG65546 AWJ65546:AWK65546 AMN65546:AMO65546 ACR65546:ACS65546 SV65546:SW65546 IZ65546:JA65546 D65546:E65546 WVL11:WVM11 WLP11:WLQ11 WBT11:WBU11 VRX11:VRY11 VIB11:VIC11 UYF11:UYG11 UOJ11:UOK11 UEN11:UEO11 TUR11:TUS11 TKV11:TKW11 TAZ11:TBA11 SRD11:SRE11 SHH11:SHI11 RXL11:RXM11 RNP11:RNQ11 RDT11:RDU11 QTX11:QTY11 QKB11:QKC11 QAF11:QAG11 PQJ11:PQK11 PGN11:PGO11 OWR11:OWS11 OMV11:OMW11 OCZ11:ODA11 NTD11:NTE11 NJH11:NJI11 MZL11:MZM11 MPP11:MPQ11 MFT11:MFU11 LVX11:LVY11 LMB11:LMC11 LCF11:LCG11 KSJ11:KSK11 KIN11:KIO11 JYR11:JYS11 JOV11:JOW11 JEZ11:JFA11 IVD11:IVE11 ILH11:ILI11 IBL11:IBM11 HRP11:HRQ11 HHT11:HHU11 GXX11:GXY11 GOB11:GOC11 GEF11:GEG11 FUJ11:FUK11 FKN11:FKO11 FAR11:FAS11 EQV11:EQW11 EGZ11:EHA11 DXD11:DXE11 DNH11:DNI11 DDL11:DDM11 CTP11:CTQ11 CJT11:CJU11 BZX11:BZY11 BQB11:BQC11 BGF11:BGG11 AWJ11:AWK11 AMN11:AMO11 ACR11:ACS11 SV11:SW11 IZ11:JA11">
      <formula1>$N$4:$N$4</formula1>
    </dataValidation>
  </dataValidations>
  <pageMargins left="0.511811024" right="0.511811024" top="0.78740157499999996" bottom="0.78740157499999996" header="0.31496062000000002" footer="0.31496062000000002"/>
  <pageSetup paperSize="9" scale="95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29"/>
  <sheetViews>
    <sheetView showGridLines="0" view="pageBreakPreview" zoomScaleNormal="100" zoomScaleSheetLayoutView="100" workbookViewId="0">
      <pane xSplit="5" ySplit="8" topLeftCell="F9" activePane="bottomRight" state="frozen"/>
      <selection pane="topRight" activeCell="G1" sqref="G1"/>
      <selection pane="bottomLeft" activeCell="A9" sqref="A9"/>
      <selection pane="bottomRight" activeCell="B19" sqref="B19"/>
    </sheetView>
  </sheetViews>
  <sheetFormatPr defaultRowHeight="15" x14ac:dyDescent="0.25"/>
  <cols>
    <col min="1" max="1" width="3.5703125" style="90" customWidth="1"/>
    <col min="2" max="2" width="27" style="90" customWidth="1"/>
    <col min="3" max="3" width="14.140625" style="90" bestFit="1" customWidth="1"/>
    <col min="4" max="4" width="14.140625" style="90" customWidth="1"/>
    <col min="5" max="5" width="17.7109375" style="90" customWidth="1"/>
    <col min="6" max="6" width="4.5703125" style="90" customWidth="1"/>
    <col min="7" max="7" width="21.5703125" style="90" bestFit="1" customWidth="1"/>
    <col min="8" max="8" width="12.5703125" style="90" customWidth="1"/>
    <col min="9" max="10" width="9.85546875" style="90" customWidth="1"/>
    <col min="11" max="11" width="6.85546875" style="90" customWidth="1"/>
    <col min="12" max="12" width="4.85546875" style="90" customWidth="1"/>
    <col min="13" max="14" width="9.140625" style="90"/>
    <col min="15" max="18" width="9.140625" style="90" hidden="1" customWidth="1"/>
    <col min="19" max="19" width="13.85546875" style="90" customWidth="1"/>
    <col min="20" max="20" width="9.140625" style="90"/>
    <col min="21" max="21" width="11.28515625" style="90" customWidth="1"/>
    <col min="22" max="22" width="12" style="90" customWidth="1"/>
    <col min="23" max="23" width="12.85546875" style="90" customWidth="1"/>
    <col min="24" max="24" width="9" style="90" customWidth="1"/>
    <col min="25" max="25" width="11.5703125" style="90" customWidth="1"/>
    <col min="26" max="26" width="10.5703125" style="90" customWidth="1"/>
    <col min="27" max="27" width="10.42578125" style="90" customWidth="1"/>
    <col min="28" max="28" width="10.140625" style="90" customWidth="1"/>
    <col min="29" max="29" width="12.42578125" style="90" customWidth="1"/>
    <col min="30" max="30" width="11.28515625" style="90" customWidth="1"/>
    <col min="31" max="31" width="10.5703125" style="90" customWidth="1"/>
    <col min="32" max="16384" width="9.140625" style="90"/>
  </cols>
  <sheetData>
    <row r="3" spans="1:32" ht="24" customHeight="1" x14ac:dyDescent="0.25">
      <c r="A3" s="89"/>
      <c r="B3" s="165" t="s">
        <v>46</v>
      </c>
      <c r="C3" s="166"/>
      <c r="D3" s="226"/>
      <c r="E3" s="167"/>
      <c r="F3" s="174" t="s">
        <v>42</v>
      </c>
      <c r="G3" s="176" t="s">
        <v>51</v>
      </c>
      <c r="H3" s="177"/>
      <c r="I3" s="177"/>
      <c r="J3" s="178"/>
      <c r="K3" s="177" t="s">
        <v>52</v>
      </c>
      <c r="L3" s="177"/>
      <c r="M3" s="177"/>
      <c r="N3" s="177"/>
      <c r="O3" s="177"/>
      <c r="P3" s="177"/>
      <c r="Q3" s="177"/>
      <c r="R3" s="177"/>
      <c r="S3" s="177"/>
      <c r="T3" s="177"/>
      <c r="U3" s="176" t="s">
        <v>53</v>
      </c>
      <c r="V3" s="177"/>
      <c r="W3" s="177"/>
      <c r="X3" s="178"/>
      <c r="Y3" s="179" t="s">
        <v>54</v>
      </c>
      <c r="Z3" s="180"/>
      <c r="AA3" s="180"/>
      <c r="AB3" s="181"/>
      <c r="AC3" s="180" t="s">
        <v>55</v>
      </c>
      <c r="AD3" s="180"/>
      <c r="AE3" s="180"/>
      <c r="AF3" s="181"/>
    </row>
    <row r="4" spans="1:32" ht="22.5" customHeight="1" x14ac:dyDescent="0.25">
      <c r="A4" s="89"/>
      <c r="B4" s="168" t="s">
        <v>26</v>
      </c>
      <c r="C4" s="170" t="s">
        <v>27</v>
      </c>
      <c r="D4" s="170" t="s">
        <v>58</v>
      </c>
      <c r="E4" s="172" t="s">
        <v>59</v>
      </c>
      <c r="F4" s="175"/>
      <c r="G4" s="182" t="s">
        <v>30</v>
      </c>
      <c r="H4" s="184" t="s">
        <v>36</v>
      </c>
      <c r="I4" s="184" t="s">
        <v>60</v>
      </c>
      <c r="J4" s="211" t="s">
        <v>56</v>
      </c>
      <c r="K4" s="234" t="s">
        <v>33</v>
      </c>
      <c r="L4" s="205"/>
      <c r="M4" s="184" t="s">
        <v>44</v>
      </c>
      <c r="N4" s="184" t="s">
        <v>45</v>
      </c>
      <c r="O4" s="64"/>
      <c r="P4" s="65"/>
      <c r="Q4" s="65"/>
      <c r="R4" s="65"/>
      <c r="S4" s="184" t="s">
        <v>36</v>
      </c>
      <c r="T4" s="193" t="s">
        <v>57</v>
      </c>
      <c r="U4" s="186" t="s">
        <v>31</v>
      </c>
      <c r="V4" s="188" t="s">
        <v>32</v>
      </c>
      <c r="W4" s="184" t="s">
        <v>36</v>
      </c>
      <c r="X4" s="191" t="s">
        <v>57</v>
      </c>
      <c r="Y4" s="186" t="s">
        <v>34</v>
      </c>
      <c r="Z4" s="207" t="s">
        <v>35</v>
      </c>
      <c r="AA4" s="184" t="s">
        <v>36</v>
      </c>
      <c r="AB4" s="191" t="s">
        <v>57</v>
      </c>
      <c r="AC4" s="205" t="s">
        <v>34</v>
      </c>
      <c r="AD4" s="207" t="s">
        <v>39</v>
      </c>
      <c r="AE4" s="184" t="s">
        <v>36</v>
      </c>
      <c r="AF4" s="191" t="s">
        <v>57</v>
      </c>
    </row>
    <row r="5" spans="1:32" ht="48" customHeight="1" x14ac:dyDescent="0.25">
      <c r="A5" s="89"/>
      <c r="B5" s="169"/>
      <c r="C5" s="171"/>
      <c r="D5" s="171"/>
      <c r="E5" s="173"/>
      <c r="F5" s="175"/>
      <c r="G5" s="183"/>
      <c r="H5" s="185"/>
      <c r="I5" s="185"/>
      <c r="J5" s="212"/>
      <c r="K5" s="235"/>
      <c r="L5" s="213"/>
      <c r="M5" s="185"/>
      <c r="N5" s="185"/>
      <c r="O5" s="5"/>
      <c r="P5" s="6"/>
      <c r="Q5" s="6"/>
      <c r="R5" s="6"/>
      <c r="S5" s="185"/>
      <c r="T5" s="194"/>
      <c r="U5" s="187"/>
      <c r="V5" s="189"/>
      <c r="W5" s="190"/>
      <c r="X5" s="192"/>
      <c r="Y5" s="187"/>
      <c r="Z5" s="208"/>
      <c r="AA5" s="190"/>
      <c r="AB5" s="192"/>
      <c r="AC5" s="206"/>
      <c r="AD5" s="208"/>
      <c r="AE5" s="190"/>
      <c r="AF5" s="192"/>
    </row>
    <row r="6" spans="1:32" x14ac:dyDescent="0.25">
      <c r="A6" s="89"/>
      <c r="B6" s="100"/>
      <c r="C6" s="101"/>
      <c r="D6" s="227"/>
      <c r="E6" s="102"/>
      <c r="F6" s="175"/>
      <c r="G6" s="103">
        <v>0</v>
      </c>
      <c r="H6" s="77">
        <f>E6*G6</f>
        <v>0</v>
      </c>
      <c r="I6" s="105"/>
      <c r="J6" s="104"/>
      <c r="K6" s="199">
        <v>0</v>
      </c>
      <c r="L6" s="200"/>
      <c r="M6" s="105">
        <v>0</v>
      </c>
      <c r="N6" s="105">
        <v>0</v>
      </c>
      <c r="O6" s="91"/>
      <c r="P6" s="91"/>
      <c r="Q6" s="91"/>
      <c r="R6" s="91"/>
      <c r="S6" s="77">
        <f t="shared" ref="S6:S21" si="0">IF(M6&lt;=500,IF(N6&lt;=500,E6*K6,0),0)</f>
        <v>0</v>
      </c>
      <c r="T6" s="104"/>
      <c r="U6" s="103">
        <v>0</v>
      </c>
      <c r="V6" s="109">
        <v>0</v>
      </c>
      <c r="W6" s="62">
        <f t="shared" ref="W6:W21" si="1">IF(U6+V6&lt;=1,(E6*U6)+(E6*V6/2),"Excede 100%")</f>
        <v>0</v>
      </c>
      <c r="X6" s="104"/>
      <c r="Y6" s="110">
        <v>0</v>
      </c>
      <c r="Z6" s="111" t="s">
        <v>37</v>
      </c>
      <c r="AA6" s="82">
        <f t="shared" ref="AA6:AA21" si="2">Y6*E6</f>
        <v>0</v>
      </c>
      <c r="AB6" s="104"/>
      <c r="AC6" s="113">
        <v>0</v>
      </c>
      <c r="AD6" s="111" t="s">
        <v>37</v>
      </c>
      <c r="AE6" s="82">
        <f>E6*AC6</f>
        <v>0</v>
      </c>
      <c r="AF6" s="104"/>
    </row>
    <row r="7" spans="1:32" x14ac:dyDescent="0.25">
      <c r="A7" s="89"/>
      <c r="B7" s="100"/>
      <c r="C7" s="101"/>
      <c r="D7" s="227"/>
      <c r="E7" s="102"/>
      <c r="F7" s="175"/>
      <c r="G7" s="103">
        <v>0</v>
      </c>
      <c r="H7" s="77">
        <f t="shared" ref="H7:H21" si="3">E7*G7</f>
        <v>0</v>
      </c>
      <c r="I7" s="105"/>
      <c r="J7" s="104"/>
      <c r="K7" s="199">
        <v>0</v>
      </c>
      <c r="L7" s="200"/>
      <c r="M7" s="105">
        <v>0</v>
      </c>
      <c r="N7" s="105">
        <v>0</v>
      </c>
      <c r="O7" s="92"/>
      <c r="P7" s="92"/>
      <c r="Q7" s="92"/>
      <c r="R7" s="92"/>
      <c r="S7" s="77">
        <f t="shared" si="0"/>
        <v>0</v>
      </c>
      <c r="T7" s="104"/>
      <c r="U7" s="103">
        <v>0</v>
      </c>
      <c r="V7" s="109">
        <v>0</v>
      </c>
      <c r="W7" s="62">
        <f t="shared" si="1"/>
        <v>0</v>
      </c>
      <c r="X7" s="104"/>
      <c r="Y7" s="110">
        <v>0</v>
      </c>
      <c r="Z7" s="111" t="s">
        <v>37</v>
      </c>
      <c r="AA7" s="82">
        <f t="shared" si="2"/>
        <v>0</v>
      </c>
      <c r="AB7" s="104"/>
      <c r="AC7" s="113">
        <v>0</v>
      </c>
      <c r="AD7" s="111" t="s">
        <v>37</v>
      </c>
      <c r="AE7" s="82">
        <f t="shared" ref="AE7:AE21" si="4">E7*AC7</f>
        <v>0</v>
      </c>
      <c r="AF7" s="104"/>
    </row>
    <row r="8" spans="1:32" x14ac:dyDescent="0.25">
      <c r="A8" s="89"/>
      <c r="B8" s="100"/>
      <c r="C8" s="101"/>
      <c r="D8" s="227"/>
      <c r="E8" s="102"/>
      <c r="F8" s="175"/>
      <c r="G8" s="103">
        <v>0</v>
      </c>
      <c r="H8" s="77">
        <f t="shared" si="3"/>
        <v>0</v>
      </c>
      <c r="I8" s="105"/>
      <c r="J8" s="104"/>
      <c r="K8" s="199">
        <v>0</v>
      </c>
      <c r="L8" s="200"/>
      <c r="M8" s="105">
        <v>0</v>
      </c>
      <c r="N8" s="105">
        <v>0</v>
      </c>
      <c r="O8" s="92"/>
      <c r="P8" s="92"/>
      <c r="Q8" s="92"/>
      <c r="R8" s="92"/>
      <c r="S8" s="77">
        <f t="shared" si="0"/>
        <v>0</v>
      </c>
      <c r="T8" s="104"/>
      <c r="U8" s="103">
        <v>0</v>
      </c>
      <c r="V8" s="109">
        <v>0</v>
      </c>
      <c r="W8" s="62">
        <f t="shared" si="1"/>
        <v>0</v>
      </c>
      <c r="X8" s="104"/>
      <c r="Y8" s="110">
        <v>0</v>
      </c>
      <c r="Z8" s="111" t="s">
        <v>37</v>
      </c>
      <c r="AA8" s="82">
        <f t="shared" si="2"/>
        <v>0</v>
      </c>
      <c r="AB8" s="104"/>
      <c r="AC8" s="113">
        <v>0</v>
      </c>
      <c r="AD8" s="111" t="s">
        <v>37</v>
      </c>
      <c r="AE8" s="82">
        <f t="shared" si="4"/>
        <v>0</v>
      </c>
      <c r="AF8" s="104"/>
    </row>
    <row r="9" spans="1:32" x14ac:dyDescent="0.25">
      <c r="A9" s="89"/>
      <c r="B9" s="100"/>
      <c r="C9" s="101"/>
      <c r="D9" s="227"/>
      <c r="E9" s="102"/>
      <c r="F9" s="79"/>
      <c r="G9" s="103">
        <v>0</v>
      </c>
      <c r="H9" s="77">
        <f t="shared" si="3"/>
        <v>0</v>
      </c>
      <c r="I9" s="105"/>
      <c r="J9" s="104"/>
      <c r="K9" s="199">
        <v>0</v>
      </c>
      <c r="L9" s="200"/>
      <c r="M9" s="105">
        <v>0</v>
      </c>
      <c r="N9" s="105">
        <v>0</v>
      </c>
      <c r="O9" s="92"/>
      <c r="P9" s="92"/>
      <c r="Q9" s="92"/>
      <c r="R9" s="92"/>
      <c r="S9" s="77">
        <f t="shared" si="0"/>
        <v>0</v>
      </c>
      <c r="T9" s="104"/>
      <c r="U9" s="103">
        <v>0</v>
      </c>
      <c r="V9" s="109">
        <v>0</v>
      </c>
      <c r="W9" s="62">
        <f t="shared" si="1"/>
        <v>0</v>
      </c>
      <c r="X9" s="104"/>
      <c r="Y9" s="110">
        <v>0</v>
      </c>
      <c r="Z9" s="111" t="s">
        <v>37</v>
      </c>
      <c r="AA9" s="82">
        <f t="shared" si="2"/>
        <v>0</v>
      </c>
      <c r="AB9" s="104"/>
      <c r="AC9" s="113">
        <v>0</v>
      </c>
      <c r="AD9" s="111" t="s">
        <v>37</v>
      </c>
      <c r="AE9" s="82">
        <f t="shared" si="4"/>
        <v>0</v>
      </c>
      <c r="AF9" s="104"/>
    </row>
    <row r="10" spans="1:32" x14ac:dyDescent="0.25">
      <c r="A10" s="89"/>
      <c r="B10" s="100"/>
      <c r="C10" s="101"/>
      <c r="D10" s="227"/>
      <c r="E10" s="102"/>
      <c r="F10" s="79"/>
      <c r="G10" s="103">
        <v>0</v>
      </c>
      <c r="H10" s="77">
        <f t="shared" si="3"/>
        <v>0</v>
      </c>
      <c r="I10" s="105"/>
      <c r="J10" s="104"/>
      <c r="K10" s="199">
        <v>0</v>
      </c>
      <c r="L10" s="200"/>
      <c r="M10" s="105">
        <v>0</v>
      </c>
      <c r="N10" s="105">
        <v>0</v>
      </c>
      <c r="O10" s="92"/>
      <c r="P10" s="92"/>
      <c r="Q10" s="92"/>
      <c r="R10" s="92"/>
      <c r="S10" s="77">
        <f t="shared" si="0"/>
        <v>0</v>
      </c>
      <c r="T10" s="104"/>
      <c r="U10" s="103">
        <v>0</v>
      </c>
      <c r="V10" s="109">
        <v>0</v>
      </c>
      <c r="W10" s="62">
        <f t="shared" si="1"/>
        <v>0</v>
      </c>
      <c r="X10" s="104"/>
      <c r="Y10" s="110">
        <v>0</v>
      </c>
      <c r="Z10" s="111" t="s">
        <v>37</v>
      </c>
      <c r="AA10" s="82">
        <f t="shared" si="2"/>
        <v>0</v>
      </c>
      <c r="AB10" s="104"/>
      <c r="AC10" s="113">
        <v>0</v>
      </c>
      <c r="AD10" s="111" t="s">
        <v>37</v>
      </c>
      <c r="AE10" s="82">
        <f t="shared" si="4"/>
        <v>0</v>
      </c>
      <c r="AF10" s="104"/>
    </row>
    <row r="11" spans="1:32" x14ac:dyDescent="0.25">
      <c r="A11" s="89"/>
      <c r="B11" s="100"/>
      <c r="C11" s="101"/>
      <c r="D11" s="227"/>
      <c r="E11" s="102"/>
      <c r="F11" s="79"/>
      <c r="G11" s="103">
        <v>0</v>
      </c>
      <c r="H11" s="77">
        <f t="shared" si="3"/>
        <v>0</v>
      </c>
      <c r="I11" s="105"/>
      <c r="J11" s="104"/>
      <c r="K11" s="199">
        <v>0</v>
      </c>
      <c r="L11" s="200"/>
      <c r="M11" s="105">
        <v>0</v>
      </c>
      <c r="N11" s="105">
        <v>0</v>
      </c>
      <c r="O11" s="92"/>
      <c r="P11" s="92"/>
      <c r="Q11" s="92"/>
      <c r="R11" s="92"/>
      <c r="S11" s="77">
        <f t="shared" si="0"/>
        <v>0</v>
      </c>
      <c r="T11" s="104"/>
      <c r="U11" s="103">
        <v>0</v>
      </c>
      <c r="V11" s="109">
        <v>0</v>
      </c>
      <c r="W11" s="62">
        <f t="shared" si="1"/>
        <v>0</v>
      </c>
      <c r="X11" s="104"/>
      <c r="Y11" s="110">
        <v>0</v>
      </c>
      <c r="Z11" s="111" t="s">
        <v>37</v>
      </c>
      <c r="AA11" s="82">
        <f t="shared" si="2"/>
        <v>0</v>
      </c>
      <c r="AB11" s="104"/>
      <c r="AC11" s="113">
        <v>0</v>
      </c>
      <c r="AD11" s="111" t="s">
        <v>37</v>
      </c>
      <c r="AE11" s="82">
        <f t="shared" si="4"/>
        <v>0</v>
      </c>
      <c r="AF11" s="104"/>
    </row>
    <row r="12" spans="1:32" x14ac:dyDescent="0.25">
      <c r="A12" s="89"/>
      <c r="B12" s="100"/>
      <c r="C12" s="101"/>
      <c r="D12" s="227"/>
      <c r="E12" s="102"/>
      <c r="F12" s="79"/>
      <c r="G12" s="103">
        <v>0</v>
      </c>
      <c r="H12" s="77">
        <f t="shared" si="3"/>
        <v>0</v>
      </c>
      <c r="I12" s="105"/>
      <c r="J12" s="104"/>
      <c r="K12" s="199">
        <v>0</v>
      </c>
      <c r="L12" s="200"/>
      <c r="M12" s="105">
        <v>0</v>
      </c>
      <c r="N12" s="105">
        <v>0</v>
      </c>
      <c r="O12" s="92"/>
      <c r="P12" s="92"/>
      <c r="Q12" s="92"/>
      <c r="R12" s="92"/>
      <c r="S12" s="77">
        <f t="shared" si="0"/>
        <v>0</v>
      </c>
      <c r="T12" s="104"/>
      <c r="U12" s="103">
        <v>0</v>
      </c>
      <c r="V12" s="109">
        <v>0</v>
      </c>
      <c r="W12" s="62">
        <f t="shared" si="1"/>
        <v>0</v>
      </c>
      <c r="X12" s="104"/>
      <c r="Y12" s="110">
        <v>0</v>
      </c>
      <c r="Z12" s="111" t="s">
        <v>37</v>
      </c>
      <c r="AA12" s="82">
        <f t="shared" si="2"/>
        <v>0</v>
      </c>
      <c r="AB12" s="104"/>
      <c r="AC12" s="113">
        <v>0</v>
      </c>
      <c r="AD12" s="111" t="s">
        <v>37</v>
      </c>
      <c r="AE12" s="82">
        <f t="shared" si="4"/>
        <v>0</v>
      </c>
      <c r="AF12" s="104"/>
    </row>
    <row r="13" spans="1:32" x14ac:dyDescent="0.25">
      <c r="A13" s="89"/>
      <c r="B13" s="100"/>
      <c r="C13" s="101"/>
      <c r="D13" s="227"/>
      <c r="E13" s="102"/>
      <c r="F13" s="79"/>
      <c r="G13" s="103">
        <v>0</v>
      </c>
      <c r="H13" s="77">
        <f t="shared" si="3"/>
        <v>0</v>
      </c>
      <c r="I13" s="105"/>
      <c r="J13" s="104"/>
      <c r="K13" s="199">
        <v>0</v>
      </c>
      <c r="L13" s="200"/>
      <c r="M13" s="105">
        <v>0</v>
      </c>
      <c r="N13" s="105">
        <v>0</v>
      </c>
      <c r="O13" s="92"/>
      <c r="P13" s="92"/>
      <c r="Q13" s="92"/>
      <c r="R13" s="92"/>
      <c r="S13" s="77">
        <f t="shared" si="0"/>
        <v>0</v>
      </c>
      <c r="T13" s="104"/>
      <c r="U13" s="103">
        <v>0</v>
      </c>
      <c r="V13" s="109">
        <v>0</v>
      </c>
      <c r="W13" s="62">
        <f t="shared" si="1"/>
        <v>0</v>
      </c>
      <c r="X13" s="104"/>
      <c r="Y13" s="110">
        <v>0</v>
      </c>
      <c r="Z13" s="111" t="s">
        <v>37</v>
      </c>
      <c r="AA13" s="82">
        <f t="shared" si="2"/>
        <v>0</v>
      </c>
      <c r="AB13" s="104"/>
      <c r="AC13" s="113">
        <v>0</v>
      </c>
      <c r="AD13" s="111" t="s">
        <v>37</v>
      </c>
      <c r="AE13" s="82">
        <f t="shared" si="4"/>
        <v>0</v>
      </c>
      <c r="AF13" s="104"/>
    </row>
    <row r="14" spans="1:32" x14ac:dyDescent="0.25">
      <c r="A14" s="89"/>
      <c r="B14" s="100"/>
      <c r="C14" s="101"/>
      <c r="D14" s="227"/>
      <c r="E14" s="102"/>
      <c r="F14" s="79"/>
      <c r="G14" s="103">
        <v>0</v>
      </c>
      <c r="H14" s="77">
        <f t="shared" si="3"/>
        <v>0</v>
      </c>
      <c r="I14" s="105"/>
      <c r="J14" s="104"/>
      <c r="K14" s="199">
        <v>0</v>
      </c>
      <c r="L14" s="200"/>
      <c r="M14" s="105">
        <v>0</v>
      </c>
      <c r="N14" s="105">
        <v>0</v>
      </c>
      <c r="O14" s="92"/>
      <c r="P14" s="92"/>
      <c r="Q14" s="92"/>
      <c r="R14" s="92"/>
      <c r="S14" s="77">
        <f t="shared" si="0"/>
        <v>0</v>
      </c>
      <c r="T14" s="104"/>
      <c r="U14" s="103">
        <v>0</v>
      </c>
      <c r="V14" s="109">
        <v>0</v>
      </c>
      <c r="W14" s="62">
        <f t="shared" si="1"/>
        <v>0</v>
      </c>
      <c r="X14" s="104"/>
      <c r="Y14" s="110">
        <v>0</v>
      </c>
      <c r="Z14" s="111" t="s">
        <v>37</v>
      </c>
      <c r="AA14" s="82">
        <f t="shared" si="2"/>
        <v>0</v>
      </c>
      <c r="AB14" s="104"/>
      <c r="AC14" s="113">
        <v>0</v>
      </c>
      <c r="AD14" s="111" t="s">
        <v>37</v>
      </c>
      <c r="AE14" s="82">
        <f t="shared" si="4"/>
        <v>0</v>
      </c>
      <c r="AF14" s="104"/>
    </row>
    <row r="15" spans="1:32" x14ac:dyDescent="0.25">
      <c r="A15" s="89"/>
      <c r="B15" s="100"/>
      <c r="C15" s="101"/>
      <c r="D15" s="227"/>
      <c r="E15" s="102"/>
      <c r="F15" s="79"/>
      <c r="G15" s="103">
        <v>0</v>
      </c>
      <c r="H15" s="77">
        <f t="shared" si="3"/>
        <v>0</v>
      </c>
      <c r="I15" s="105"/>
      <c r="J15" s="104"/>
      <c r="K15" s="199">
        <v>0</v>
      </c>
      <c r="L15" s="200"/>
      <c r="M15" s="105">
        <v>0</v>
      </c>
      <c r="N15" s="105">
        <v>0</v>
      </c>
      <c r="O15" s="92"/>
      <c r="P15" s="92"/>
      <c r="Q15" s="92"/>
      <c r="R15" s="92"/>
      <c r="S15" s="77">
        <f t="shared" si="0"/>
        <v>0</v>
      </c>
      <c r="T15" s="104"/>
      <c r="U15" s="103">
        <v>0</v>
      </c>
      <c r="V15" s="109">
        <v>0</v>
      </c>
      <c r="W15" s="62">
        <f t="shared" si="1"/>
        <v>0</v>
      </c>
      <c r="X15" s="104"/>
      <c r="Y15" s="110">
        <v>0</v>
      </c>
      <c r="Z15" s="111" t="s">
        <v>37</v>
      </c>
      <c r="AA15" s="82">
        <f t="shared" si="2"/>
        <v>0</v>
      </c>
      <c r="AB15" s="104"/>
      <c r="AC15" s="113">
        <v>0</v>
      </c>
      <c r="AD15" s="111" t="s">
        <v>37</v>
      </c>
      <c r="AE15" s="82">
        <f t="shared" si="4"/>
        <v>0</v>
      </c>
      <c r="AF15" s="104"/>
    </row>
    <row r="16" spans="1:32" x14ac:dyDescent="0.25">
      <c r="A16" s="89"/>
      <c r="B16" s="100"/>
      <c r="C16" s="101"/>
      <c r="D16" s="227"/>
      <c r="E16" s="102"/>
      <c r="F16" s="79"/>
      <c r="G16" s="103">
        <v>0</v>
      </c>
      <c r="H16" s="77">
        <f t="shared" si="3"/>
        <v>0</v>
      </c>
      <c r="I16" s="105"/>
      <c r="J16" s="104"/>
      <c r="K16" s="199">
        <v>0</v>
      </c>
      <c r="L16" s="200"/>
      <c r="M16" s="105">
        <v>0</v>
      </c>
      <c r="N16" s="105">
        <v>0</v>
      </c>
      <c r="O16" s="92"/>
      <c r="P16" s="92"/>
      <c r="Q16" s="92"/>
      <c r="R16" s="92"/>
      <c r="S16" s="77">
        <f t="shared" si="0"/>
        <v>0</v>
      </c>
      <c r="T16" s="104"/>
      <c r="U16" s="103">
        <v>0</v>
      </c>
      <c r="V16" s="109">
        <v>0</v>
      </c>
      <c r="W16" s="62">
        <f t="shared" si="1"/>
        <v>0</v>
      </c>
      <c r="X16" s="104"/>
      <c r="Y16" s="110">
        <v>0</v>
      </c>
      <c r="Z16" s="111" t="s">
        <v>37</v>
      </c>
      <c r="AA16" s="82">
        <f t="shared" si="2"/>
        <v>0</v>
      </c>
      <c r="AB16" s="104"/>
      <c r="AC16" s="113">
        <v>0</v>
      </c>
      <c r="AD16" s="111" t="s">
        <v>37</v>
      </c>
      <c r="AE16" s="82">
        <f t="shared" si="4"/>
        <v>0</v>
      </c>
      <c r="AF16" s="104"/>
    </row>
    <row r="17" spans="1:32" x14ac:dyDescent="0.25">
      <c r="A17" s="89"/>
      <c r="B17" s="100"/>
      <c r="C17" s="101"/>
      <c r="D17" s="227"/>
      <c r="E17" s="102"/>
      <c r="F17" s="79"/>
      <c r="G17" s="103">
        <v>0</v>
      </c>
      <c r="H17" s="77">
        <f t="shared" si="3"/>
        <v>0</v>
      </c>
      <c r="I17" s="105"/>
      <c r="J17" s="104"/>
      <c r="K17" s="199">
        <v>0</v>
      </c>
      <c r="L17" s="200"/>
      <c r="M17" s="105">
        <v>0</v>
      </c>
      <c r="N17" s="105">
        <v>0</v>
      </c>
      <c r="O17" s="92"/>
      <c r="P17" s="92"/>
      <c r="Q17" s="92"/>
      <c r="R17" s="92"/>
      <c r="S17" s="77">
        <f t="shared" si="0"/>
        <v>0</v>
      </c>
      <c r="T17" s="104"/>
      <c r="U17" s="103">
        <v>0</v>
      </c>
      <c r="V17" s="109">
        <v>0</v>
      </c>
      <c r="W17" s="62">
        <f t="shared" si="1"/>
        <v>0</v>
      </c>
      <c r="X17" s="104"/>
      <c r="Y17" s="110">
        <v>0</v>
      </c>
      <c r="Z17" s="111" t="s">
        <v>37</v>
      </c>
      <c r="AA17" s="82">
        <f t="shared" si="2"/>
        <v>0</v>
      </c>
      <c r="AB17" s="104"/>
      <c r="AC17" s="113">
        <v>0</v>
      </c>
      <c r="AD17" s="111" t="s">
        <v>37</v>
      </c>
      <c r="AE17" s="82">
        <f t="shared" si="4"/>
        <v>0</v>
      </c>
      <c r="AF17" s="104"/>
    </row>
    <row r="18" spans="1:32" x14ac:dyDescent="0.25">
      <c r="A18" s="89"/>
      <c r="B18" s="100"/>
      <c r="C18" s="101"/>
      <c r="D18" s="227"/>
      <c r="E18" s="102"/>
      <c r="F18" s="79"/>
      <c r="G18" s="103">
        <v>0</v>
      </c>
      <c r="H18" s="77">
        <f t="shared" si="3"/>
        <v>0</v>
      </c>
      <c r="I18" s="105"/>
      <c r="J18" s="104"/>
      <c r="K18" s="199">
        <v>0</v>
      </c>
      <c r="L18" s="200"/>
      <c r="M18" s="105">
        <v>0</v>
      </c>
      <c r="N18" s="105">
        <v>0</v>
      </c>
      <c r="O18" s="92"/>
      <c r="P18" s="92"/>
      <c r="Q18" s="92"/>
      <c r="R18" s="92"/>
      <c r="S18" s="77">
        <f t="shared" si="0"/>
        <v>0</v>
      </c>
      <c r="T18" s="104"/>
      <c r="U18" s="103">
        <v>0</v>
      </c>
      <c r="V18" s="109">
        <v>0</v>
      </c>
      <c r="W18" s="62">
        <f t="shared" si="1"/>
        <v>0</v>
      </c>
      <c r="X18" s="104"/>
      <c r="Y18" s="110">
        <v>0</v>
      </c>
      <c r="Z18" s="111" t="s">
        <v>37</v>
      </c>
      <c r="AA18" s="82">
        <f t="shared" si="2"/>
        <v>0</v>
      </c>
      <c r="AB18" s="104"/>
      <c r="AC18" s="113">
        <v>0</v>
      </c>
      <c r="AD18" s="111" t="s">
        <v>37</v>
      </c>
      <c r="AE18" s="82">
        <f t="shared" si="4"/>
        <v>0</v>
      </c>
      <c r="AF18" s="104"/>
    </row>
    <row r="19" spans="1:32" x14ac:dyDescent="0.25">
      <c r="A19" s="89"/>
      <c r="B19" s="100"/>
      <c r="C19" s="101"/>
      <c r="D19" s="227"/>
      <c r="E19" s="102"/>
      <c r="F19" s="79"/>
      <c r="G19" s="103">
        <v>0</v>
      </c>
      <c r="H19" s="77">
        <f t="shared" si="3"/>
        <v>0</v>
      </c>
      <c r="I19" s="105"/>
      <c r="J19" s="104"/>
      <c r="K19" s="199">
        <v>0</v>
      </c>
      <c r="L19" s="200"/>
      <c r="M19" s="105">
        <v>0</v>
      </c>
      <c r="N19" s="105">
        <v>0</v>
      </c>
      <c r="O19" s="92"/>
      <c r="P19" s="92"/>
      <c r="Q19" s="92"/>
      <c r="R19" s="92"/>
      <c r="S19" s="77">
        <f t="shared" si="0"/>
        <v>0</v>
      </c>
      <c r="T19" s="104"/>
      <c r="U19" s="103">
        <v>0</v>
      </c>
      <c r="V19" s="109">
        <v>0</v>
      </c>
      <c r="W19" s="62">
        <f t="shared" si="1"/>
        <v>0</v>
      </c>
      <c r="X19" s="104"/>
      <c r="Y19" s="110">
        <v>0</v>
      </c>
      <c r="Z19" s="111" t="s">
        <v>37</v>
      </c>
      <c r="AA19" s="82">
        <f t="shared" si="2"/>
        <v>0</v>
      </c>
      <c r="AB19" s="104"/>
      <c r="AC19" s="113">
        <v>0</v>
      </c>
      <c r="AD19" s="111" t="s">
        <v>37</v>
      </c>
      <c r="AE19" s="82">
        <f t="shared" si="4"/>
        <v>0</v>
      </c>
      <c r="AF19" s="104"/>
    </row>
    <row r="20" spans="1:32" x14ac:dyDescent="0.25">
      <c r="A20" s="89"/>
      <c r="B20" s="100"/>
      <c r="C20" s="101"/>
      <c r="D20" s="227"/>
      <c r="E20" s="102"/>
      <c r="F20" s="79"/>
      <c r="G20" s="103">
        <v>0</v>
      </c>
      <c r="H20" s="77">
        <f t="shared" si="3"/>
        <v>0</v>
      </c>
      <c r="I20" s="105"/>
      <c r="J20" s="104"/>
      <c r="K20" s="199">
        <v>0</v>
      </c>
      <c r="L20" s="200"/>
      <c r="M20" s="105">
        <v>0</v>
      </c>
      <c r="N20" s="105">
        <v>0</v>
      </c>
      <c r="O20" s="92"/>
      <c r="P20" s="92"/>
      <c r="Q20" s="92"/>
      <c r="R20" s="92"/>
      <c r="S20" s="77">
        <f t="shared" si="0"/>
        <v>0</v>
      </c>
      <c r="T20" s="104"/>
      <c r="U20" s="103">
        <v>0</v>
      </c>
      <c r="V20" s="109">
        <v>0</v>
      </c>
      <c r="W20" s="62">
        <f t="shared" si="1"/>
        <v>0</v>
      </c>
      <c r="X20" s="104"/>
      <c r="Y20" s="110">
        <v>0</v>
      </c>
      <c r="Z20" s="111" t="s">
        <v>37</v>
      </c>
      <c r="AA20" s="82">
        <f t="shared" si="2"/>
        <v>0</v>
      </c>
      <c r="AB20" s="104"/>
      <c r="AC20" s="113">
        <v>0</v>
      </c>
      <c r="AD20" s="111" t="s">
        <v>37</v>
      </c>
      <c r="AE20" s="82">
        <f t="shared" si="4"/>
        <v>0</v>
      </c>
      <c r="AF20" s="104"/>
    </row>
    <row r="21" spans="1:32" x14ac:dyDescent="0.25">
      <c r="A21" s="89"/>
      <c r="B21" s="100"/>
      <c r="C21" s="101"/>
      <c r="D21" s="227"/>
      <c r="E21" s="102"/>
      <c r="F21" s="79"/>
      <c r="G21" s="103">
        <v>0</v>
      </c>
      <c r="H21" s="77">
        <f t="shared" si="3"/>
        <v>0</v>
      </c>
      <c r="I21" s="105"/>
      <c r="J21" s="104"/>
      <c r="K21" s="199">
        <v>0</v>
      </c>
      <c r="L21" s="200"/>
      <c r="M21" s="105">
        <v>0</v>
      </c>
      <c r="N21" s="105">
        <v>0</v>
      </c>
      <c r="O21" s="92"/>
      <c r="P21" s="92"/>
      <c r="Q21" s="92"/>
      <c r="R21" s="92"/>
      <c r="S21" s="77">
        <f t="shared" si="0"/>
        <v>0</v>
      </c>
      <c r="T21" s="104"/>
      <c r="U21" s="103">
        <v>0</v>
      </c>
      <c r="V21" s="109">
        <v>0</v>
      </c>
      <c r="W21" s="62">
        <f t="shared" si="1"/>
        <v>0</v>
      </c>
      <c r="X21" s="104"/>
      <c r="Y21" s="110">
        <v>0</v>
      </c>
      <c r="Z21" s="111" t="s">
        <v>37</v>
      </c>
      <c r="AA21" s="82">
        <f t="shared" si="2"/>
        <v>0</v>
      </c>
      <c r="AB21" s="104"/>
      <c r="AC21" s="113">
        <v>0</v>
      </c>
      <c r="AD21" s="111" t="s">
        <v>37</v>
      </c>
      <c r="AE21" s="82">
        <f t="shared" si="4"/>
        <v>0</v>
      </c>
      <c r="AF21" s="104"/>
    </row>
    <row r="22" spans="1:32" ht="12" customHeight="1" x14ac:dyDescent="0.25">
      <c r="A22" s="89"/>
      <c r="B22" s="100"/>
      <c r="C22" s="101"/>
      <c r="D22" s="227"/>
      <c r="E22" s="102"/>
      <c r="F22" s="79"/>
      <c r="G22" s="103"/>
      <c r="H22" s="233"/>
      <c r="I22" s="105"/>
      <c r="J22" s="104"/>
      <c r="K22" s="106"/>
      <c r="L22" s="107"/>
      <c r="M22" s="105"/>
      <c r="N22" s="108"/>
      <c r="O22" s="92"/>
      <c r="P22" s="92"/>
      <c r="Q22" s="92"/>
      <c r="R22" s="92"/>
      <c r="S22" s="77"/>
      <c r="T22" s="104"/>
      <c r="U22" s="103"/>
      <c r="V22" s="109"/>
      <c r="W22" s="62"/>
      <c r="X22" s="104"/>
      <c r="Y22" s="103"/>
      <c r="Z22" s="112"/>
      <c r="AA22" s="82"/>
      <c r="AB22" s="104"/>
      <c r="AC22" s="114"/>
      <c r="AD22" s="112"/>
      <c r="AE22" s="82"/>
      <c r="AF22" s="104"/>
    </row>
    <row r="23" spans="1:32" ht="20.25" customHeight="1" x14ac:dyDescent="0.25">
      <c r="A23" s="89"/>
      <c r="B23" s="115" t="s">
        <v>28</v>
      </c>
      <c r="C23" s="116"/>
      <c r="D23" s="228"/>
      <c r="E23" s="117">
        <f>SUM(E6:E22)</f>
        <v>0</v>
      </c>
      <c r="F23" s="79"/>
      <c r="G23" s="232" t="s">
        <v>43</v>
      </c>
      <c r="H23" s="118">
        <f>SUM(H6:H22)</f>
        <v>0</v>
      </c>
      <c r="I23" s="228"/>
      <c r="J23" s="236"/>
      <c r="K23" s="210" t="s">
        <v>43</v>
      </c>
      <c r="L23" s="210"/>
      <c r="M23" s="210"/>
      <c r="N23" s="210"/>
      <c r="O23" s="8"/>
      <c r="P23" s="8"/>
      <c r="Q23" s="8"/>
      <c r="R23" s="8"/>
      <c r="S23" s="118">
        <f>SUM(S6:S22)</f>
        <v>0</v>
      </c>
      <c r="T23" s="120"/>
      <c r="U23" s="201" t="str">
        <f>G23</f>
        <v>Critérios de valor sustentável</v>
      </c>
      <c r="V23" s="202"/>
      <c r="W23" s="63">
        <f>SUM(W6:W22)</f>
        <v>0</v>
      </c>
      <c r="X23" s="119"/>
      <c r="Y23" s="209" t="s">
        <v>43</v>
      </c>
      <c r="Z23" s="204"/>
      <c r="AA23" s="83">
        <f>SUM(AA6:AA22)</f>
        <v>0</v>
      </c>
      <c r="AB23" s="119"/>
      <c r="AC23" s="203" t="s">
        <v>43</v>
      </c>
      <c r="AD23" s="204"/>
      <c r="AE23" s="83">
        <f>SUM(AE6:AE22)</f>
        <v>0</v>
      </c>
      <c r="AF23" s="120"/>
    </row>
    <row r="24" spans="1:32" x14ac:dyDescent="0.25">
      <c r="A24" s="89"/>
      <c r="B24" s="121" t="s">
        <v>29</v>
      </c>
      <c r="C24" s="122"/>
      <c r="D24" s="229"/>
      <c r="E24" s="123">
        <f>Instruções!D11</f>
        <v>0</v>
      </c>
      <c r="F24" s="124"/>
      <c r="G24" s="125"/>
      <c r="H24" s="126"/>
      <c r="I24" s="230"/>
      <c r="J24" s="127"/>
      <c r="K24" s="128"/>
      <c r="L24" s="129"/>
      <c r="M24" s="129"/>
      <c r="N24" s="129"/>
      <c r="O24" s="129"/>
      <c r="P24" s="129"/>
      <c r="Q24" s="129"/>
      <c r="R24" s="129"/>
      <c r="S24" s="129"/>
      <c r="T24" s="128"/>
      <c r="U24" s="130"/>
      <c r="V24" s="131"/>
      <c r="W24" s="131"/>
      <c r="X24" s="132"/>
      <c r="Y24" s="133"/>
      <c r="Z24" s="134"/>
      <c r="AA24" s="134"/>
      <c r="AB24" s="132"/>
      <c r="AC24" s="129"/>
      <c r="AD24" s="134"/>
      <c r="AE24" s="134"/>
      <c r="AF24" s="132"/>
    </row>
    <row r="25" spans="1:32" x14ac:dyDescent="0.25">
      <c r="A25" s="89"/>
      <c r="B25" s="85"/>
      <c r="C25" s="4"/>
      <c r="D25" s="4"/>
      <c r="E25" s="9"/>
      <c r="F25" s="80"/>
      <c r="G25" s="81" t="s">
        <v>38</v>
      </c>
      <c r="H25" s="2" t="e">
        <f>(H23/E24)</f>
        <v>#DIV/0!</v>
      </c>
      <c r="I25" s="4"/>
      <c r="J25" s="237"/>
      <c r="K25" s="7"/>
      <c r="L25" s="7"/>
      <c r="M25" s="7"/>
      <c r="N25" s="238" t="str">
        <f>U25</f>
        <v>% Total</v>
      </c>
      <c r="O25" s="7"/>
      <c r="P25" s="7"/>
      <c r="Q25" s="7"/>
      <c r="R25" s="7"/>
      <c r="S25" s="2" t="e">
        <f>(S23/E24)</f>
        <v>#DIV/0!</v>
      </c>
      <c r="T25" s="1"/>
      <c r="U25" s="195" t="str">
        <f>G25</f>
        <v>% Total</v>
      </c>
      <c r="V25" s="196"/>
      <c r="W25" s="3" t="e">
        <f>((W23*0.5+W23)/E24)</f>
        <v>#DIV/0!</v>
      </c>
      <c r="X25" s="78"/>
      <c r="Y25" s="195" t="str">
        <f>N25</f>
        <v>% Total</v>
      </c>
      <c r="Z25" s="196"/>
      <c r="AA25" s="3" t="e">
        <f>(AA23/E24)</f>
        <v>#DIV/0!</v>
      </c>
      <c r="AB25" s="78"/>
      <c r="AC25" s="195" t="s">
        <v>38</v>
      </c>
      <c r="AD25" s="196"/>
      <c r="AE25" s="3" t="e">
        <f>(AE23/E24)</f>
        <v>#DIV/0!</v>
      </c>
      <c r="AF25" s="78"/>
    </row>
    <row r="26" spans="1:32" x14ac:dyDescent="0.25">
      <c r="A26" s="89"/>
      <c r="B26" s="86"/>
      <c r="C26" s="87"/>
      <c r="D26" s="87"/>
      <c r="E26" s="88"/>
      <c r="F26" s="84"/>
      <c r="G26" s="197"/>
      <c r="H26" s="198"/>
      <c r="I26" s="231"/>
      <c r="J26" s="88"/>
      <c r="K26" s="135"/>
      <c r="L26" s="135"/>
      <c r="M26" s="135"/>
      <c r="N26" s="135"/>
      <c r="O26" s="135"/>
      <c r="P26" s="135"/>
      <c r="Q26" s="135"/>
      <c r="R26" s="135"/>
      <c r="S26" s="135"/>
      <c r="T26" s="136"/>
      <c r="U26" s="137"/>
      <c r="V26" s="135"/>
      <c r="W26" s="135"/>
      <c r="X26" s="88"/>
      <c r="Y26" s="138"/>
      <c r="Z26" s="135"/>
      <c r="AA26" s="135"/>
      <c r="AB26" s="88"/>
      <c r="AC26" s="139"/>
      <c r="AD26" s="135"/>
      <c r="AE26" s="135"/>
      <c r="AF26" s="88"/>
    </row>
    <row r="27" spans="1:32" ht="10.5" customHeight="1" x14ac:dyDescent="0.25"/>
    <row r="28" spans="1:32" ht="20.25" customHeight="1" x14ac:dyDescent="0.25">
      <c r="B28" s="146" t="s">
        <v>62</v>
      </c>
      <c r="G28" s="147"/>
      <c r="H28" s="147"/>
      <c r="I28" s="147"/>
      <c r="J28" s="147"/>
      <c r="U28" s="147"/>
      <c r="V28" s="147"/>
      <c r="W28" s="147"/>
      <c r="X28" s="147"/>
      <c r="Y28" s="147"/>
      <c r="Z28" s="147"/>
      <c r="AA28" s="147"/>
      <c r="AB28" s="147"/>
    </row>
    <row r="29" spans="1:32" x14ac:dyDescent="0.25">
      <c r="B29" s="146" t="s">
        <v>61</v>
      </c>
    </row>
  </sheetData>
  <sheetProtection password="C583" sheet="1" objects="1" scenarios="1"/>
  <mergeCells count="56">
    <mergeCell ref="K4:L5"/>
    <mergeCell ref="M4:M5"/>
    <mergeCell ref="N4:N5"/>
    <mergeCell ref="D4:D5"/>
    <mergeCell ref="I4:I5"/>
    <mergeCell ref="AC23:AD23"/>
    <mergeCell ref="AC25:AD25"/>
    <mergeCell ref="K17:L17"/>
    <mergeCell ref="AC3:AF3"/>
    <mergeCell ref="AC4:AC5"/>
    <mergeCell ref="AD4:AD5"/>
    <mergeCell ref="AE4:AE5"/>
    <mergeCell ref="AF4:AF5"/>
    <mergeCell ref="Y23:Z23"/>
    <mergeCell ref="K8:L8"/>
    <mergeCell ref="K6:L6"/>
    <mergeCell ref="K7:L7"/>
    <mergeCell ref="K20:L20"/>
    <mergeCell ref="K18:L18"/>
    <mergeCell ref="Z4:Z5"/>
    <mergeCell ref="K21:L21"/>
    <mergeCell ref="U25:V25"/>
    <mergeCell ref="Y25:Z25"/>
    <mergeCell ref="G26:H26"/>
    <mergeCell ref="K9:L9"/>
    <mergeCell ref="K10:L10"/>
    <mergeCell ref="K11:L11"/>
    <mergeCell ref="K12:L12"/>
    <mergeCell ref="U23:V23"/>
    <mergeCell ref="K13:L13"/>
    <mergeCell ref="K14:L14"/>
    <mergeCell ref="K15:L15"/>
    <mergeCell ref="K16:L16"/>
    <mergeCell ref="K19:L19"/>
    <mergeCell ref="K23:N23"/>
    <mergeCell ref="U3:X3"/>
    <mergeCell ref="K3:T3"/>
    <mergeCell ref="Y3:AB3"/>
    <mergeCell ref="G4:G5"/>
    <mergeCell ref="H4:H5"/>
    <mergeCell ref="U4:U5"/>
    <mergeCell ref="V4:V5"/>
    <mergeCell ref="W4:W5"/>
    <mergeCell ref="AB4:AB5"/>
    <mergeCell ref="X4:X5"/>
    <mergeCell ref="S4:S5"/>
    <mergeCell ref="AA4:AA5"/>
    <mergeCell ref="T4:T5"/>
    <mergeCell ref="Y4:Y5"/>
    <mergeCell ref="J4:J5"/>
    <mergeCell ref="G3:J3"/>
    <mergeCell ref="B3:E3"/>
    <mergeCell ref="B4:B5"/>
    <mergeCell ref="C4:C5"/>
    <mergeCell ref="E4:E5"/>
    <mergeCell ref="F3:F8"/>
  </mergeCells>
  <dataValidations count="3">
    <dataValidation type="list" allowBlank="1" showInputMessage="1" showErrorMessage="1" sqref="T6:T22 AF6:AF22 X6:X22 AB6:AB22">
      <formula1>"Sim, Não"</formula1>
    </dataValidation>
    <dataValidation type="list" allowBlank="1" showInputMessage="1" showErrorMessage="1" sqref="J6:J22">
      <formula1>"Compra, Doação"</formula1>
    </dataValidation>
    <dataValidation type="list" allowBlank="1" showInputMessage="1" showErrorMessage="1" sqref="I6:I22">
      <formula1>"Anexo, Não Tem"</formula1>
    </dataValidation>
  </dataValidations>
  <pageMargins left="0.511811024" right="0.511811024" top="0.78740157499999996" bottom="0.78740157499999996" header="0.31496062000000002" footer="0.31496062000000002"/>
  <pageSetup paperSize="9" scale="3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1"/>
  <sheetViews>
    <sheetView workbookViewId="0">
      <selection activeCell="G13" sqref="G13"/>
    </sheetView>
  </sheetViews>
  <sheetFormatPr defaultRowHeight="15" x14ac:dyDescent="0.25"/>
  <cols>
    <col min="1" max="1" width="9.140625" style="16"/>
    <col min="2" max="9" width="9.140625" style="10"/>
    <col min="10" max="16384" width="9.140625" style="16"/>
  </cols>
  <sheetData>
    <row r="2" spans="2:16" x14ac:dyDescent="0.25">
      <c r="B2" s="12"/>
      <c r="C2" s="12"/>
      <c r="D2" s="12"/>
      <c r="E2" s="12"/>
      <c r="F2" s="12"/>
      <c r="G2" s="12"/>
      <c r="H2" s="12"/>
      <c r="I2" s="12"/>
      <c r="J2" s="17"/>
      <c r="K2" s="17"/>
      <c r="L2" s="17"/>
      <c r="M2" s="17"/>
      <c r="N2" s="17"/>
      <c r="O2" s="17"/>
      <c r="P2" s="17"/>
    </row>
    <row r="3" spans="2:16" ht="18" x14ac:dyDescent="0.25">
      <c r="B3" s="12"/>
      <c r="C3" s="12"/>
      <c r="D3" s="12"/>
      <c r="E3" s="18" t="s">
        <v>0</v>
      </c>
      <c r="F3" s="12"/>
      <c r="G3" s="12"/>
      <c r="H3" s="12"/>
      <c r="I3" s="12"/>
      <c r="J3" s="17"/>
      <c r="K3" s="17"/>
      <c r="L3" s="17"/>
      <c r="M3" s="17"/>
      <c r="N3" s="17"/>
      <c r="O3" s="17"/>
      <c r="P3" s="17"/>
    </row>
    <row r="4" spans="2:16" x14ac:dyDescent="0.25">
      <c r="B4" s="12"/>
      <c r="C4" s="12"/>
      <c r="D4" s="12"/>
      <c r="E4" s="221" t="s">
        <v>1</v>
      </c>
      <c r="F4" s="221"/>
      <c r="G4" s="221"/>
      <c r="H4" s="12"/>
      <c r="I4" s="12"/>
      <c r="J4" s="17"/>
      <c r="K4" s="222" t="str">
        <f>IF('[1]B. Inputs'!AM30&gt;0,"The information provided in this calculator contains errors. To address these issues, please revisit Tab B. Table L-3.","")</f>
        <v>The information provided in this calculator contains errors. To address these issues, please revisit Tab B. Table L-3.</v>
      </c>
      <c r="L4" s="222"/>
      <c r="M4" s="222"/>
      <c r="N4" s="222"/>
      <c r="O4" s="17"/>
      <c r="P4" s="17"/>
    </row>
    <row r="5" spans="2:16" x14ac:dyDescent="0.25">
      <c r="B5" s="12"/>
      <c r="C5" s="12"/>
      <c r="D5" s="19"/>
      <c r="E5" s="221"/>
      <c r="F5" s="221"/>
      <c r="G5" s="221"/>
      <c r="H5" s="19"/>
      <c r="I5" s="12"/>
      <c r="J5" s="17"/>
      <c r="K5" s="222"/>
      <c r="L5" s="222"/>
      <c r="M5" s="222"/>
      <c r="N5" s="222"/>
      <c r="O5" s="20"/>
      <c r="P5" s="17"/>
    </row>
    <row r="6" spans="2:16" x14ac:dyDescent="0.25">
      <c r="B6" s="12"/>
      <c r="C6" s="19"/>
      <c r="D6" s="19"/>
      <c r="E6" s="221"/>
      <c r="F6" s="221"/>
      <c r="G6" s="221"/>
      <c r="H6" s="19"/>
      <c r="I6" s="12"/>
      <c r="J6" s="17"/>
      <c r="K6" s="222"/>
      <c r="L6" s="222"/>
      <c r="M6" s="222"/>
      <c r="N6" s="222"/>
      <c r="O6" s="20"/>
      <c r="P6" s="17"/>
    </row>
    <row r="7" spans="2:16" x14ac:dyDescent="0.25">
      <c r="B7" s="12"/>
      <c r="C7" s="21" t="s">
        <v>2</v>
      </c>
      <c r="D7" s="15"/>
      <c r="E7" s="15"/>
      <c r="F7" s="22"/>
      <c r="G7" s="23">
        <f>'[1]A. Instructions'!F19</f>
        <v>500</v>
      </c>
      <c r="H7" s="12"/>
      <c r="I7" s="24"/>
      <c r="J7" s="17"/>
      <c r="K7" s="223" t="str">
        <f>'[1]B. Inputs'!D25</f>
        <v/>
      </c>
      <c r="L7" s="223"/>
      <c r="M7" s="223"/>
      <c r="N7" s="223"/>
      <c r="O7" s="20"/>
      <c r="P7" s="17"/>
    </row>
    <row r="8" spans="2:16" x14ac:dyDescent="0.25">
      <c r="B8" s="12"/>
      <c r="C8" s="12"/>
      <c r="D8" s="12"/>
      <c r="E8" s="12"/>
      <c r="F8" s="12"/>
      <c r="G8" s="12"/>
      <c r="H8" s="12"/>
      <c r="I8" s="12"/>
      <c r="J8" s="17"/>
      <c r="K8" s="223"/>
      <c r="L8" s="223"/>
      <c r="M8" s="223"/>
      <c r="N8" s="223"/>
      <c r="O8" s="20"/>
      <c r="P8" s="17"/>
    </row>
    <row r="9" spans="2:16" s="11" customFormat="1" ht="15.75" thickBot="1" x14ac:dyDescent="0.3">
      <c r="B9" s="14"/>
      <c r="C9" s="14" t="s">
        <v>21</v>
      </c>
      <c r="D9" s="13"/>
      <c r="E9" s="14"/>
      <c r="F9" s="14"/>
      <c r="G9" s="14"/>
      <c r="H9" s="14"/>
      <c r="I9" s="12"/>
      <c r="J9" s="17"/>
      <c r="K9" s="224" t="str">
        <f>'[1]B. Inputs'!D26</f>
        <v>Error: Materials claimed for MR Credit 3 may not be applied to MR Credits 1, 2, 4, 6, or 7. Please remove material information from MR Credits 4, 6, and 7 OR MR Credit 3.</v>
      </c>
      <c r="L9" s="224"/>
      <c r="M9" s="224"/>
      <c r="N9" s="224"/>
      <c r="O9" s="17"/>
      <c r="P9" s="17"/>
    </row>
    <row r="10" spans="2:16" s="11" customFormat="1" x14ac:dyDescent="0.25">
      <c r="B10" s="14"/>
      <c r="C10" s="25"/>
      <c r="D10" s="26"/>
      <c r="E10" s="26"/>
      <c r="F10" s="27"/>
      <c r="G10" s="27"/>
      <c r="H10" s="28"/>
      <c r="I10" s="12"/>
      <c r="J10" s="17"/>
      <c r="K10" s="224"/>
      <c r="L10" s="224"/>
      <c r="M10" s="224"/>
      <c r="N10" s="224"/>
      <c r="O10" s="17"/>
      <c r="P10" s="17"/>
    </row>
    <row r="11" spans="2:16" s="11" customFormat="1" x14ac:dyDescent="0.25">
      <c r="B11" s="14"/>
      <c r="C11" s="29"/>
      <c r="D11" s="219" t="s">
        <v>3</v>
      </c>
      <c r="E11" s="219"/>
      <c r="F11" s="30"/>
      <c r="G11" s="23">
        <f>'[1]B. Inputs'!H21</f>
        <v>2000</v>
      </c>
      <c r="H11" s="31"/>
      <c r="I11" s="14"/>
      <c r="J11" s="14"/>
      <c r="K11" s="224"/>
      <c r="L11" s="224"/>
      <c r="M11" s="224"/>
      <c r="N11" s="224"/>
      <c r="O11" s="32"/>
      <c r="P11" s="14"/>
    </row>
    <row r="12" spans="2:16" s="11" customFormat="1" x14ac:dyDescent="0.25">
      <c r="B12" s="14"/>
      <c r="C12" s="29"/>
      <c r="D12" s="219"/>
      <c r="E12" s="219"/>
      <c r="F12" s="30"/>
      <c r="G12" s="30"/>
      <c r="H12" s="31"/>
      <c r="I12" s="14"/>
      <c r="J12" s="14"/>
      <c r="K12" s="225" t="str">
        <f>'[1]B. Inputs'!D27</f>
        <v/>
      </c>
      <c r="L12" s="225"/>
      <c r="M12" s="225"/>
      <c r="N12" s="225"/>
      <c r="O12" s="32"/>
      <c r="P12" s="14"/>
    </row>
    <row r="13" spans="2:16" s="11" customFormat="1" x14ac:dyDescent="0.25">
      <c r="B13" s="14"/>
      <c r="C13" s="29"/>
      <c r="D13" s="216" t="s">
        <v>4</v>
      </c>
      <c r="E13" s="216"/>
      <c r="F13" s="33"/>
      <c r="G13" s="34">
        <f>'[1]B. Inputs'!H23</f>
        <v>4</v>
      </c>
      <c r="H13" s="31"/>
      <c r="I13" s="14"/>
      <c r="J13" s="14"/>
      <c r="K13" s="217" t="str">
        <f>'[1]B. Inputs'!D28</f>
        <v/>
      </c>
      <c r="L13" s="217"/>
      <c r="M13" s="217"/>
      <c r="N13" s="217"/>
      <c r="O13" s="32"/>
      <c r="P13" s="14"/>
    </row>
    <row r="14" spans="2:16" s="11" customFormat="1" ht="15.75" thickBot="1" x14ac:dyDescent="0.3">
      <c r="B14" s="14"/>
      <c r="C14" s="35"/>
      <c r="D14" s="215" t="s">
        <v>5</v>
      </c>
      <c r="E14" s="215"/>
      <c r="F14" s="215"/>
      <c r="G14" s="215"/>
      <c r="H14" s="36"/>
      <c r="I14" s="14"/>
      <c r="J14" s="14"/>
      <c r="K14" s="217"/>
      <c r="L14" s="217"/>
      <c r="M14" s="217"/>
      <c r="N14" s="217"/>
      <c r="O14" s="32"/>
      <c r="P14" s="14"/>
    </row>
    <row r="15" spans="2:16" s="11" customFormat="1" x14ac:dyDescent="0.25">
      <c r="B15" s="14" t="s">
        <v>6</v>
      </c>
      <c r="C15" s="14"/>
      <c r="D15" s="37"/>
      <c r="E15" s="38"/>
      <c r="F15" s="38"/>
      <c r="G15" s="14"/>
      <c r="H15" s="14"/>
      <c r="I15" s="14"/>
      <c r="J15" s="14"/>
      <c r="K15" s="39"/>
      <c r="L15" s="39"/>
      <c r="M15" s="39"/>
      <c r="N15" s="39"/>
      <c r="O15" s="32"/>
      <c r="P15" s="14"/>
    </row>
    <row r="16" spans="2:16" s="11" customFormat="1" ht="15.75" thickBot="1" x14ac:dyDescent="0.3">
      <c r="B16" s="14"/>
      <c r="C16" s="14" t="s">
        <v>22</v>
      </c>
      <c r="D16" s="14"/>
      <c r="E16" s="14"/>
      <c r="F16" s="14"/>
      <c r="G16" s="14"/>
      <c r="H16" s="14"/>
      <c r="I16" s="14"/>
      <c r="J16" s="14"/>
      <c r="K16" s="39"/>
      <c r="L16" s="39"/>
      <c r="M16" s="39"/>
      <c r="N16" s="39"/>
      <c r="O16" s="32"/>
      <c r="P16" s="14"/>
    </row>
    <row r="17" spans="2:16" s="11" customFormat="1" x14ac:dyDescent="0.2">
      <c r="B17" s="14"/>
      <c r="C17" s="40"/>
      <c r="D17" s="27"/>
      <c r="E17" s="27"/>
      <c r="F17" s="27"/>
      <c r="G17" s="27"/>
      <c r="H17" s="28"/>
      <c r="I17" s="14"/>
      <c r="J17" s="41" t="s">
        <v>6</v>
      </c>
      <c r="K17" s="42"/>
      <c r="L17" s="42"/>
      <c r="M17" s="38"/>
      <c r="N17" s="14"/>
      <c r="O17" s="14"/>
      <c r="P17" s="14"/>
    </row>
    <row r="18" spans="2:16" s="11" customFormat="1" ht="15.75" thickBot="1" x14ac:dyDescent="0.25">
      <c r="B18" s="14"/>
      <c r="C18" s="29"/>
      <c r="D18" s="214" t="s">
        <v>7</v>
      </c>
      <c r="E18" s="214"/>
      <c r="F18" s="43"/>
      <c r="H18" s="31"/>
      <c r="I18" s="14"/>
      <c r="J18" s="41" t="s">
        <v>23</v>
      </c>
      <c r="K18" s="41"/>
      <c r="L18" s="41"/>
      <c r="M18" s="14"/>
      <c r="N18" s="14"/>
      <c r="O18" s="14"/>
      <c r="P18" s="14"/>
    </row>
    <row r="19" spans="2:16" s="11" customFormat="1" x14ac:dyDescent="0.2">
      <c r="B19" s="14"/>
      <c r="C19" s="29"/>
      <c r="D19" s="214"/>
      <c r="E19" s="214"/>
      <c r="F19" s="44"/>
      <c r="G19" s="23">
        <f>'[1]B. Inputs'!L21</f>
        <v>1000</v>
      </c>
      <c r="H19" s="31"/>
      <c r="I19" s="14"/>
      <c r="J19" s="45"/>
      <c r="K19" s="46"/>
      <c r="L19" s="46"/>
      <c r="M19" s="27"/>
      <c r="N19" s="27"/>
      <c r="O19" s="28"/>
      <c r="P19" s="14"/>
    </row>
    <row r="20" spans="2:16" s="11" customFormat="1" x14ac:dyDescent="0.2">
      <c r="B20" s="14"/>
      <c r="C20" s="29"/>
      <c r="D20" s="214" t="s">
        <v>8</v>
      </c>
      <c r="E20" s="214"/>
      <c r="F20" s="47"/>
      <c r="H20" s="31"/>
      <c r="I20" s="14"/>
      <c r="J20" s="48"/>
      <c r="K20" s="219" t="s">
        <v>9</v>
      </c>
      <c r="L20" s="219"/>
      <c r="M20" s="30"/>
      <c r="N20" s="23">
        <f>'[1]B. Inputs'!AI22</f>
        <v>0</v>
      </c>
      <c r="O20" s="31"/>
      <c r="P20" s="14"/>
    </row>
    <row r="21" spans="2:16" s="11" customFormat="1" x14ac:dyDescent="0.2">
      <c r="B21" s="14"/>
      <c r="C21" s="29"/>
      <c r="D21" s="214"/>
      <c r="E21" s="214"/>
      <c r="F21" s="47"/>
      <c r="G21" s="34">
        <f>'[1]B. Inputs'!L23</f>
        <v>2</v>
      </c>
      <c r="H21" s="31"/>
      <c r="I21" s="14"/>
      <c r="J21" s="48"/>
      <c r="K21" s="219"/>
      <c r="L21" s="219"/>
      <c r="M21" s="30"/>
      <c r="N21" s="47"/>
      <c r="O21" s="31"/>
      <c r="P21" s="14"/>
    </row>
    <row r="22" spans="2:16" s="11" customFormat="1" x14ac:dyDescent="0.2">
      <c r="B22" s="14"/>
      <c r="C22" s="29"/>
      <c r="D22" s="218" t="s">
        <v>10</v>
      </c>
      <c r="E22" s="218"/>
      <c r="F22" s="218"/>
      <c r="G22" s="218"/>
      <c r="H22" s="31"/>
      <c r="I22" s="14"/>
      <c r="J22" s="48"/>
      <c r="K22" s="216" t="s">
        <v>11</v>
      </c>
      <c r="L22" s="216"/>
      <c r="M22" s="30"/>
      <c r="N22" s="23">
        <f>'[1]B. Inputs'!AI21</f>
        <v>200</v>
      </c>
      <c r="O22" s="31"/>
      <c r="P22" s="13"/>
    </row>
    <row r="23" spans="2:16" s="11" customFormat="1" x14ac:dyDescent="0.25">
      <c r="B23" s="14"/>
      <c r="C23" s="29"/>
      <c r="D23" s="214" t="s">
        <v>12</v>
      </c>
      <c r="E23" s="214"/>
      <c r="F23" s="47"/>
      <c r="H23" s="31"/>
      <c r="I23" s="14"/>
      <c r="J23" s="48"/>
      <c r="K23" s="49"/>
      <c r="L23" s="49"/>
      <c r="O23" s="31"/>
      <c r="P23" s="13"/>
    </row>
    <row r="24" spans="2:16" s="11" customFormat="1" x14ac:dyDescent="0.2">
      <c r="B24" s="14"/>
      <c r="C24" s="29"/>
      <c r="D24" s="214"/>
      <c r="E24" s="214"/>
      <c r="F24" s="47"/>
      <c r="G24" s="50">
        <f>'[1]B. Inputs'!L24</f>
        <v>0</v>
      </c>
      <c r="H24" s="31"/>
      <c r="I24" s="14"/>
      <c r="J24" s="48"/>
      <c r="K24" s="214" t="s">
        <v>13</v>
      </c>
      <c r="L24" s="214"/>
      <c r="M24" s="33"/>
      <c r="O24" s="31"/>
      <c r="P24" s="13"/>
    </row>
    <row r="25" spans="2:16" s="11" customFormat="1" ht="15.75" thickBot="1" x14ac:dyDescent="0.25">
      <c r="B25" s="14"/>
      <c r="C25" s="35"/>
      <c r="D25" s="215" t="s">
        <v>14</v>
      </c>
      <c r="E25" s="215"/>
      <c r="F25" s="51"/>
      <c r="G25" s="52"/>
      <c r="H25" s="36"/>
      <c r="I25" s="14"/>
      <c r="J25" s="48"/>
      <c r="K25" s="214"/>
      <c r="L25" s="214"/>
      <c r="M25" s="33"/>
      <c r="N25" s="34">
        <f>'[1]B. Inputs'!AI23</f>
        <v>0</v>
      </c>
      <c r="O25" s="31"/>
      <c r="P25" s="13"/>
    </row>
    <row r="26" spans="2:16" s="11" customFormat="1" x14ac:dyDescent="0.2">
      <c r="B26" s="14"/>
      <c r="C26" s="14" t="s">
        <v>6</v>
      </c>
      <c r="D26" s="38"/>
      <c r="E26" s="38"/>
      <c r="F26" s="38"/>
      <c r="G26" s="14"/>
      <c r="H26" s="14"/>
      <c r="I26" s="14"/>
      <c r="J26" s="48"/>
      <c r="K26" s="218" t="s">
        <v>15</v>
      </c>
      <c r="L26" s="218"/>
      <c r="M26" s="53"/>
      <c r="N26" s="30"/>
      <c r="O26" s="31"/>
      <c r="P26" s="13"/>
    </row>
    <row r="27" spans="2:16" s="11" customFormat="1" ht="15.75" thickBot="1" x14ac:dyDescent="0.25">
      <c r="B27" s="14"/>
      <c r="C27" s="14" t="s">
        <v>24</v>
      </c>
      <c r="D27" s="14"/>
      <c r="E27" s="14"/>
      <c r="F27" s="14"/>
      <c r="G27" s="14"/>
      <c r="H27" s="14"/>
      <c r="I27" s="14"/>
      <c r="J27" s="48"/>
      <c r="K27" s="214" t="s">
        <v>16</v>
      </c>
      <c r="L27" s="214"/>
      <c r="M27" s="53"/>
      <c r="O27" s="31"/>
      <c r="P27" s="13"/>
    </row>
    <row r="28" spans="2:16" s="11" customFormat="1" x14ac:dyDescent="0.2">
      <c r="B28" s="14"/>
      <c r="C28" s="40"/>
      <c r="D28" s="26"/>
      <c r="E28" s="26"/>
      <c r="F28" s="26"/>
      <c r="G28" s="27"/>
      <c r="H28" s="28"/>
      <c r="I28" s="14"/>
      <c r="J28" s="48"/>
      <c r="K28" s="214"/>
      <c r="L28" s="214"/>
      <c r="M28" s="53"/>
      <c r="N28" s="54">
        <f>'[1]B. Inputs'!AI24</f>
        <v>0</v>
      </c>
      <c r="O28" s="31"/>
      <c r="P28" s="13"/>
    </row>
    <row r="29" spans="2:16" s="11" customFormat="1" ht="15.75" thickBot="1" x14ac:dyDescent="0.25">
      <c r="B29" s="14"/>
      <c r="C29" s="29"/>
      <c r="D29" s="220" t="s">
        <v>17</v>
      </c>
      <c r="E29" s="220"/>
      <c r="F29" s="220"/>
      <c r="G29" s="23">
        <f>'[1]B. Inputs'!X21</f>
        <v>0</v>
      </c>
      <c r="H29" s="31"/>
      <c r="I29" s="14"/>
      <c r="J29" s="55"/>
      <c r="K29" s="215" t="s">
        <v>18</v>
      </c>
      <c r="L29" s="215"/>
      <c r="M29" s="56"/>
      <c r="N29" s="57"/>
      <c r="O29" s="36"/>
      <c r="P29" s="13"/>
    </row>
    <row r="30" spans="2:16" s="11" customFormat="1" x14ac:dyDescent="0.25">
      <c r="B30" s="14"/>
      <c r="C30" s="29"/>
      <c r="D30" s="220"/>
      <c r="E30" s="220"/>
      <c r="F30" s="220"/>
      <c r="G30" s="30"/>
      <c r="H30" s="31"/>
      <c r="I30" s="14"/>
      <c r="J30" s="58"/>
      <c r="K30" s="58"/>
      <c r="L30" s="58"/>
      <c r="M30" s="13"/>
      <c r="N30" s="13"/>
      <c r="O30" s="13"/>
      <c r="P30" s="13"/>
    </row>
    <row r="31" spans="2:16" s="11" customFormat="1" x14ac:dyDescent="0.25">
      <c r="B31" s="14"/>
      <c r="C31" s="29"/>
      <c r="D31" s="214" t="s">
        <v>19</v>
      </c>
      <c r="E31" s="214"/>
      <c r="F31" s="59"/>
      <c r="H31" s="31"/>
      <c r="I31" s="14"/>
      <c r="J31" s="58"/>
      <c r="K31" s="58"/>
      <c r="L31" s="58"/>
      <c r="M31" s="13"/>
      <c r="N31" s="13"/>
      <c r="O31" s="13"/>
      <c r="P31" s="13"/>
    </row>
    <row r="32" spans="2:16" s="11" customFormat="1" x14ac:dyDescent="0.25">
      <c r="B32" s="14"/>
      <c r="C32" s="29"/>
      <c r="D32" s="214"/>
      <c r="E32" s="214"/>
      <c r="F32" s="59"/>
      <c r="G32" s="34">
        <f>'[1]B. Inputs'!X23</f>
        <v>0</v>
      </c>
      <c r="H32" s="31"/>
      <c r="I32" s="14"/>
      <c r="J32" s="58"/>
      <c r="K32" s="58"/>
      <c r="L32" s="58"/>
      <c r="M32" s="13"/>
      <c r="N32" s="13"/>
      <c r="O32" s="13"/>
      <c r="P32" s="13"/>
    </row>
    <row r="33" spans="2:16" s="11" customFormat="1" x14ac:dyDescent="0.25">
      <c r="B33" s="14"/>
      <c r="C33" s="29"/>
      <c r="D33" s="218" t="s">
        <v>10</v>
      </c>
      <c r="E33" s="218"/>
      <c r="F33" s="218"/>
      <c r="G33" s="218"/>
      <c r="H33" s="31"/>
      <c r="I33" s="14"/>
      <c r="J33" s="58"/>
      <c r="K33" s="58"/>
      <c r="L33" s="58"/>
      <c r="M33" s="13"/>
      <c r="N33" s="13"/>
      <c r="O33" s="13"/>
      <c r="P33" s="13"/>
    </row>
    <row r="34" spans="2:16" s="11" customFormat="1" x14ac:dyDescent="0.25">
      <c r="B34" s="14"/>
      <c r="C34" s="29"/>
      <c r="D34" s="214" t="s">
        <v>20</v>
      </c>
      <c r="E34" s="214"/>
      <c r="F34" s="60"/>
      <c r="H34" s="31"/>
      <c r="I34" s="14"/>
      <c r="J34" s="58"/>
      <c r="K34" s="58"/>
      <c r="L34" s="58"/>
      <c r="M34" s="13"/>
      <c r="N34" s="13"/>
      <c r="O34" s="13"/>
      <c r="P34" s="13"/>
    </row>
    <row r="35" spans="2:16" s="11" customFormat="1" x14ac:dyDescent="0.25">
      <c r="B35" s="14"/>
      <c r="C35" s="29"/>
      <c r="D35" s="214"/>
      <c r="E35" s="214"/>
      <c r="F35" s="60"/>
      <c r="G35" s="54">
        <f>'[1]B. Inputs'!X24</f>
        <v>0</v>
      </c>
      <c r="H35" s="31"/>
      <c r="I35" s="14"/>
      <c r="J35" s="58"/>
      <c r="K35" s="58"/>
      <c r="L35" s="58"/>
      <c r="M35" s="13"/>
      <c r="N35" s="13"/>
      <c r="O35" s="13"/>
      <c r="P35" s="13"/>
    </row>
    <row r="36" spans="2:16" s="11" customFormat="1" ht="15.75" thickBot="1" x14ac:dyDescent="0.3">
      <c r="B36" s="14"/>
      <c r="C36" s="35"/>
      <c r="D36" s="215" t="s">
        <v>14</v>
      </c>
      <c r="E36" s="215"/>
      <c r="F36" s="61"/>
      <c r="G36" s="52"/>
      <c r="H36" s="36"/>
      <c r="I36" s="14"/>
      <c r="J36" s="58"/>
      <c r="K36" s="58"/>
      <c r="L36" s="58"/>
      <c r="M36" s="13"/>
      <c r="N36" s="13"/>
      <c r="O36" s="13"/>
      <c r="P36" s="13"/>
    </row>
    <row r="37" spans="2:16" s="11" customFormat="1" x14ac:dyDescent="0.25">
      <c r="B37" s="58"/>
      <c r="C37" s="58"/>
      <c r="D37" s="58"/>
      <c r="E37" s="58"/>
      <c r="F37" s="58"/>
      <c r="G37" s="58"/>
      <c r="H37" s="58"/>
      <c r="I37" s="14"/>
      <c r="J37" s="58"/>
      <c r="K37" s="58"/>
      <c r="L37" s="58"/>
      <c r="M37" s="13"/>
      <c r="N37" s="13"/>
      <c r="O37" s="13"/>
      <c r="P37" s="13"/>
    </row>
    <row r="38" spans="2:16" s="11" customFormat="1" x14ac:dyDescent="0.25"/>
    <row r="39" spans="2:16" s="11" customFormat="1" x14ac:dyDescent="0.25"/>
    <row r="40" spans="2:16" s="11" customFormat="1" x14ac:dyDescent="0.25"/>
    <row r="41" spans="2:16" s="11" customFormat="1" x14ac:dyDescent="0.25"/>
    <row r="42" spans="2:16" s="11" customFormat="1" x14ac:dyDescent="0.25"/>
    <row r="43" spans="2:16" s="11" customFormat="1" x14ac:dyDescent="0.25"/>
    <row r="44" spans="2:16" s="11" customFormat="1" x14ac:dyDescent="0.25"/>
    <row r="45" spans="2:16" s="11" customFormat="1" x14ac:dyDescent="0.25"/>
    <row r="46" spans="2:16" s="11" customFormat="1" x14ac:dyDescent="0.25"/>
    <row r="47" spans="2:16" s="11" customFormat="1" x14ac:dyDescent="0.25"/>
    <row r="48" spans="2:16" s="11" customFormat="1" x14ac:dyDescent="0.25"/>
    <row r="49" spans="2:16" s="11" customFormat="1" x14ac:dyDescent="0.25"/>
    <row r="50" spans="2:16" s="11" customFormat="1" x14ac:dyDescent="0.25"/>
    <row r="51" spans="2:16" s="11" customFormat="1" x14ac:dyDescent="0.25"/>
    <row r="52" spans="2:16" s="11" customFormat="1" x14ac:dyDescent="0.25">
      <c r="P52" s="16"/>
    </row>
    <row r="53" spans="2:16" s="11" customFormat="1" x14ac:dyDescent="0.25">
      <c r="P53" s="16"/>
    </row>
    <row r="54" spans="2:16" s="11" customFormat="1" x14ac:dyDescent="0.25">
      <c r="P54" s="16"/>
    </row>
    <row r="55" spans="2:16" s="11" customFormat="1" x14ac:dyDescent="0.25">
      <c r="J55" s="16"/>
      <c r="K55" s="16"/>
      <c r="L55" s="16"/>
      <c r="M55" s="16"/>
      <c r="N55" s="16"/>
      <c r="O55" s="16"/>
      <c r="P55" s="16"/>
    </row>
    <row r="56" spans="2:16" s="11" customFormat="1" x14ac:dyDescent="0.25">
      <c r="J56" s="16"/>
      <c r="K56" s="16"/>
      <c r="L56" s="16"/>
      <c r="M56" s="16"/>
      <c r="N56" s="16"/>
      <c r="O56" s="16"/>
      <c r="P56" s="16"/>
    </row>
    <row r="57" spans="2:16" s="11" customFormat="1" x14ac:dyDescent="0.25">
      <c r="I57" s="30"/>
      <c r="J57" s="16"/>
      <c r="K57" s="16"/>
      <c r="L57" s="16"/>
      <c r="M57" s="16"/>
      <c r="N57" s="16"/>
      <c r="O57" s="16"/>
      <c r="P57" s="16"/>
    </row>
    <row r="58" spans="2:16" s="11" customFormat="1" x14ac:dyDescent="0.25">
      <c r="I58" s="30"/>
      <c r="J58" s="16"/>
      <c r="K58" s="16"/>
      <c r="L58" s="16"/>
      <c r="M58" s="16"/>
      <c r="N58" s="16"/>
      <c r="O58" s="16"/>
      <c r="P58" s="16"/>
    </row>
    <row r="59" spans="2:16" s="11" customFormat="1" x14ac:dyDescent="0.25">
      <c r="B59" s="30"/>
      <c r="I59" s="10"/>
      <c r="J59" s="16"/>
      <c r="K59" s="16"/>
      <c r="L59" s="16"/>
      <c r="M59" s="16"/>
      <c r="N59" s="16"/>
      <c r="O59" s="16"/>
      <c r="P59" s="16"/>
    </row>
    <row r="60" spans="2:16" s="11" customFormat="1" x14ac:dyDescent="0.25">
      <c r="B60" s="30"/>
      <c r="C60" s="30"/>
      <c r="D60" s="30"/>
      <c r="E60" s="30"/>
      <c r="F60" s="30"/>
      <c r="G60" s="30"/>
      <c r="H60" s="30"/>
      <c r="I60" s="10"/>
      <c r="J60" s="16"/>
      <c r="K60" s="16"/>
      <c r="L60" s="16"/>
      <c r="M60" s="16"/>
      <c r="N60" s="16"/>
      <c r="O60" s="16"/>
      <c r="P60" s="16"/>
    </row>
    <row r="61" spans="2:16" x14ac:dyDescent="0.25">
      <c r="C61" s="30"/>
      <c r="D61" s="30"/>
      <c r="E61" s="30"/>
      <c r="F61" s="30"/>
      <c r="G61" s="30"/>
      <c r="H61" s="30"/>
    </row>
  </sheetData>
  <mergeCells count="25">
    <mergeCell ref="D29:F30"/>
    <mergeCell ref="K29:L29"/>
    <mergeCell ref="D31:E32"/>
    <mergeCell ref="E4:G6"/>
    <mergeCell ref="K4:N6"/>
    <mergeCell ref="K7:N8"/>
    <mergeCell ref="K9:N11"/>
    <mergeCell ref="D11:E12"/>
    <mergeCell ref="K12:N12"/>
    <mergeCell ref="D34:E35"/>
    <mergeCell ref="D36:E36"/>
    <mergeCell ref="D13:E13"/>
    <mergeCell ref="K13:N14"/>
    <mergeCell ref="D14:G14"/>
    <mergeCell ref="D18:E19"/>
    <mergeCell ref="D20:E21"/>
    <mergeCell ref="D33:G33"/>
    <mergeCell ref="K20:L21"/>
    <mergeCell ref="D22:G22"/>
    <mergeCell ref="K22:L22"/>
    <mergeCell ref="D23:E24"/>
    <mergeCell ref="K24:L25"/>
    <mergeCell ref="D25:E25"/>
    <mergeCell ref="K26:L26"/>
    <mergeCell ref="K27:L2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Instruções</vt:lpstr>
      <vt:lpstr>Cálculo</vt:lpstr>
      <vt:lpstr>Plan3</vt:lpstr>
      <vt:lpstr>Cálculo!Area_de_impressao</vt:lpstr>
      <vt:lpstr>Instruções!Area_de_impressao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Pires</dc:creator>
  <cp:lastModifiedBy>Agatha Carvalho</cp:lastModifiedBy>
  <dcterms:created xsi:type="dcterms:W3CDTF">2013-05-16T17:02:36Z</dcterms:created>
  <dcterms:modified xsi:type="dcterms:W3CDTF">2018-02-09T13:02:19Z</dcterms:modified>
</cp:coreProperties>
</file>