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90" yWindow="270" windowWidth="12390" windowHeight="5265" activeTab="5"/>
  </bookViews>
  <sheets>
    <sheet name="Existing Buildings" sheetId="1" r:id="rId1"/>
    <sheet name="Schools" sheetId="2" r:id="rId2"/>
    <sheet name="Retail" sheetId="4" r:id="rId3"/>
    <sheet name="Data Centers" sheetId="5" r:id="rId4"/>
    <sheet name="Hospitality" sheetId="3" r:id="rId5"/>
    <sheet name="Warehouses &amp; Distribution Cntrs" sheetId="6" r:id="rId6"/>
  </sheets>
  <calcPr calcId="125725"/>
</workbook>
</file>

<file path=xl/calcChain.xml><?xml version="1.0" encoding="utf-8"?>
<calcChain xmlns="http://schemas.openxmlformats.org/spreadsheetml/2006/main">
  <c r="K6" i="6"/>
  <c r="K6" i="4"/>
  <c r="B27" i="2" l="1"/>
  <c r="D40"/>
  <c r="K25"/>
  <c r="K6"/>
  <c r="B19"/>
  <c r="K25" i="1"/>
  <c r="K21"/>
  <c r="K6"/>
  <c r="I40" i="2" l="1"/>
  <c r="M25" i="6" l="1"/>
  <c r="L25"/>
  <c r="K25"/>
  <c r="M21"/>
  <c r="L21"/>
  <c r="K21"/>
  <c r="M6"/>
  <c r="L6"/>
  <c r="D39"/>
  <c r="C39"/>
  <c r="B39"/>
  <c r="D26"/>
  <c r="C26"/>
  <c r="B26"/>
  <c r="D18"/>
  <c r="C18"/>
  <c r="B18"/>
  <c r="D9"/>
  <c r="C9"/>
  <c r="B9"/>
  <c r="D6"/>
  <c r="C6"/>
  <c r="B6"/>
  <c r="M25" i="3"/>
  <c r="L25"/>
  <c r="K25"/>
  <c r="M21"/>
  <c r="L21"/>
  <c r="K21"/>
  <c r="M6"/>
  <c r="L6"/>
  <c r="K6"/>
  <c r="D39"/>
  <c r="C39"/>
  <c r="B39"/>
  <c r="D26"/>
  <c r="C26"/>
  <c r="B26"/>
  <c r="D18"/>
  <c r="C18"/>
  <c r="B18"/>
  <c r="D9"/>
  <c r="C9"/>
  <c r="B9"/>
  <c r="D6"/>
  <c r="C6"/>
  <c r="B6"/>
  <c r="M31" i="6" l="1"/>
  <c r="L31" i="3"/>
  <c r="K31"/>
  <c r="M31"/>
  <c r="L31" i="6"/>
  <c r="K31"/>
  <c r="D9" i="5"/>
  <c r="C9"/>
  <c r="B9"/>
  <c r="D18"/>
  <c r="C18"/>
  <c r="B18"/>
  <c r="D26"/>
  <c r="C26"/>
  <c r="B26"/>
  <c r="D39"/>
  <c r="C39"/>
  <c r="B39"/>
  <c r="M6"/>
  <c r="L6"/>
  <c r="K6"/>
  <c r="M21"/>
  <c r="L21"/>
  <c r="K21"/>
  <c r="M25"/>
  <c r="L25"/>
  <c r="K25"/>
  <c r="K31" s="1"/>
  <c r="D6"/>
  <c r="C6"/>
  <c r="B6"/>
  <c r="M25" i="4"/>
  <c r="L25"/>
  <c r="K25"/>
  <c r="M21"/>
  <c r="L21"/>
  <c r="K21"/>
  <c r="M6"/>
  <c r="L6"/>
  <c r="D39"/>
  <c r="C39"/>
  <c r="B39"/>
  <c r="D26"/>
  <c r="C26"/>
  <c r="B26"/>
  <c r="D18"/>
  <c r="C18"/>
  <c r="B18"/>
  <c r="D9"/>
  <c r="C9"/>
  <c r="B9"/>
  <c r="D6"/>
  <c r="C6"/>
  <c r="B6"/>
  <c r="M25" i="2"/>
  <c r="L25"/>
  <c r="M21"/>
  <c r="L21"/>
  <c r="K21"/>
  <c r="M6"/>
  <c r="L6"/>
  <c r="C40"/>
  <c r="B40"/>
  <c r="D27"/>
  <c r="C27"/>
  <c r="D19"/>
  <c r="C19"/>
  <c r="D9"/>
  <c r="C9"/>
  <c r="B9"/>
  <c r="D6"/>
  <c r="C6"/>
  <c r="B6"/>
  <c r="K31" s="1"/>
  <c r="L31" l="1"/>
  <c r="M31" i="5"/>
  <c r="K31" i="4"/>
  <c r="M31" i="2"/>
  <c r="L31" i="5"/>
  <c r="M31" i="4"/>
  <c r="L31"/>
  <c r="M25" i="1"/>
  <c r="L25"/>
  <c r="M21"/>
  <c r="L21"/>
  <c r="M6"/>
  <c r="L6"/>
  <c r="D40"/>
  <c r="C40"/>
  <c r="B40"/>
  <c r="D26"/>
  <c r="C26"/>
  <c r="B26"/>
  <c r="D18"/>
  <c r="C18"/>
  <c r="B18"/>
  <c r="D9"/>
  <c r="C9"/>
  <c r="B9"/>
  <c r="D6"/>
  <c r="C6"/>
  <c r="B6"/>
  <c r="K31" l="1"/>
  <c r="M31"/>
  <c r="L31"/>
  <c r="I40"/>
  <c r="I39" i="5" l="1"/>
  <c r="R6" i="6"/>
  <c r="I39"/>
  <c r="I26"/>
  <c r="I18"/>
  <c r="I9"/>
  <c r="I6"/>
  <c r="R6" i="3"/>
  <c r="I39"/>
  <c r="I26"/>
  <c r="I18"/>
  <c r="I9"/>
  <c r="I6"/>
  <c r="I6" i="5"/>
  <c r="I9"/>
  <c r="I18"/>
  <c r="I26"/>
  <c r="R6"/>
  <c r="R6" i="4"/>
  <c r="I39"/>
  <c r="I26"/>
  <c r="I18"/>
  <c r="I9"/>
  <c r="R6" i="2"/>
  <c r="I6"/>
  <c r="I9"/>
  <c r="I19"/>
  <c r="I27"/>
  <c r="R6" i="1"/>
  <c r="I26"/>
  <c r="I18"/>
  <c r="I9"/>
  <c r="I6" i="4"/>
  <c r="I6" i="1"/>
  <c r="R31" i="3" l="1"/>
  <c r="R31" i="5"/>
  <c r="R31" i="1"/>
  <c r="R31" i="6"/>
  <c r="R31" i="4"/>
  <c r="R31" i="2"/>
</calcChain>
</file>

<file path=xl/sharedStrings.xml><?xml version="1.0" encoding="utf-8"?>
<sst xmlns="http://schemas.openxmlformats.org/spreadsheetml/2006/main" count="879" uniqueCount="842">
  <si>
    <r>
      <rPr>
        <b/>
        <sz val="12"/>
        <rFont val="Arial"/>
      </rPr>
      <t>LEED v4 para Operações e Manutenção: Edifícios existentes (LEED v4 for Operations &amp; Maintenance: Existing Buildings)</t>
    </r>
  </si>
  <si>
    <r>
      <rPr>
        <sz val="11"/>
        <rFont val="Arial"/>
      </rPr>
      <t>Lista de verificação do projeto</t>
    </r>
  </si>
  <si>
    <r>
      <rPr>
        <sz val="11"/>
        <rFont val="Arial"/>
      </rPr>
      <t>Nome do projeto:</t>
    </r>
  </si>
  <si>
    <r>
      <rPr>
        <sz val="11"/>
        <rFont val="Arial"/>
      </rPr>
      <t>Data:</t>
    </r>
  </si>
  <si>
    <r>
      <rPr>
        <b/>
        <sz val="8"/>
        <rFont val="Arial"/>
      </rPr>
      <t>S</t>
    </r>
  </si>
  <si>
    <r>
      <rPr>
        <b/>
        <sz val="8"/>
        <rFont val="Arial"/>
      </rPr>
      <t>?</t>
    </r>
  </si>
  <si>
    <r>
      <rPr>
        <b/>
        <sz val="8"/>
        <rFont val="Arial"/>
      </rPr>
      <t>N</t>
    </r>
  </si>
  <si>
    <r>
      <rPr>
        <sz val="6"/>
        <rFont val="Arial"/>
      </rPr>
      <t>Crédito</t>
    </r>
  </si>
  <si>
    <r>
      <rPr>
        <sz val="8"/>
        <rFont val="Arial"/>
      </rPr>
      <t>Transporte Alternativo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</si>
  <si>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</si>
  <si>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</si>
  <si>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Desempenho Mínimo da Qualidade do Ar Interior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</si>
  <si>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</si>
  <si>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</si>
  <si>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</si>
  <si>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Controle Ambiental da Fumaça de Tabaco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</si>
  <si>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</si>
  <si>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</si>
  <si>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</si>
  <si>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Limpeza Verde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</si>
  <si>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</si>
  <si>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</si>
  <si>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</si>
  <si>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Gestão do Terreno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</si>
  <si>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</si>
  <si>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</si>
  <si>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Programa de Gerenciamento da Qualidade do Ar Interior</t>
    </r>
  </si>
  <si>
    <r>
      <rPr>
        <sz val="6"/>
        <rFont val="Arial"/>
      </rPr>
      <t>Crédito</t>
    </r>
  </si>
  <si>
    <r>
      <rPr>
        <sz val="8"/>
        <rFont val="Arial"/>
      </rPr>
      <t>Desenvolvimento do Terreno - Proteger ou Restaurar Habitat</t>
    </r>
  </si>
  <si>
    <r>
      <rPr>
        <sz val="6"/>
        <rFont val="Arial"/>
      </rPr>
      <t>Crédito</t>
    </r>
  </si>
  <si>
    <r>
      <rPr>
        <sz val="8"/>
        <rFont val="Arial"/>
      </rPr>
      <t>Estratégias Avançadas de Qualidade do Ar Interior</t>
    </r>
  </si>
  <si>
    <r>
      <rPr>
        <sz val="6"/>
        <rFont val="Arial"/>
      </rPr>
      <t>Crédito</t>
    </r>
  </si>
  <si>
    <r>
      <rPr>
        <sz val="8"/>
        <rFont val="Arial"/>
      </rPr>
      <t>Gestão de Águas Pluviais</t>
    </r>
  </si>
  <si>
    <r>
      <rPr>
        <sz val="6"/>
        <rFont val="Arial"/>
      </rPr>
      <t>Crédito</t>
    </r>
  </si>
  <si>
    <r>
      <rPr>
        <sz val="8"/>
        <rFont val="Arial"/>
      </rPr>
      <t>Conforto Térmico</t>
    </r>
  </si>
  <si>
    <r>
      <rPr>
        <sz val="6"/>
        <rFont val="Arial"/>
      </rPr>
      <t>Crédito</t>
    </r>
  </si>
  <si>
    <r>
      <rPr>
        <sz val="8"/>
        <rFont val="Arial"/>
      </rPr>
      <t>Redução de Ilhas de Calor</t>
    </r>
  </si>
  <si>
    <r>
      <rPr>
        <sz val="6"/>
        <rFont val="Arial"/>
      </rPr>
      <t>Crédito</t>
    </r>
  </si>
  <si>
    <r>
      <rPr>
        <sz val="8"/>
        <rFont val="Arial"/>
      </rPr>
      <t>Iluminação Interna</t>
    </r>
  </si>
  <si>
    <r>
      <rPr>
        <sz val="6"/>
        <rFont val="Arial"/>
      </rPr>
      <t>Crédito</t>
    </r>
  </si>
  <si>
    <r>
      <rPr>
        <sz val="8"/>
        <rFont val="Arial"/>
      </rPr>
      <t>Redução da Poluição Luminosa</t>
    </r>
  </si>
  <si>
    <r>
      <rPr>
        <sz val="6"/>
        <rFont val="Arial"/>
      </rPr>
      <t>Crédito</t>
    </r>
  </si>
  <si>
    <r>
      <rPr>
        <sz val="8"/>
        <rFont val="Arial"/>
      </rPr>
      <t>Luz Natural e Vistas de Qualidade</t>
    </r>
  </si>
  <si>
    <r>
      <rPr>
        <sz val="6"/>
        <rFont val="Arial"/>
      </rPr>
      <t>Crédito</t>
    </r>
  </si>
  <si>
    <r>
      <rPr>
        <sz val="8"/>
        <rFont val="Arial"/>
      </rPr>
      <t>Gerenciamento do Terreno</t>
    </r>
  </si>
  <si>
    <r>
      <rPr>
        <sz val="6"/>
        <rFont val="Arial"/>
      </rPr>
      <t>Crédito</t>
    </r>
  </si>
  <si>
    <r>
      <rPr>
        <sz val="8"/>
        <rFont val="Arial"/>
      </rPr>
      <t>Limpeza Verde - Avaliação da Eficiência de Limpeza</t>
    </r>
  </si>
  <si>
    <r>
      <rPr>
        <sz val="6"/>
        <rFont val="Arial"/>
      </rPr>
      <t>Crédito</t>
    </r>
  </si>
  <si>
    <r>
      <rPr>
        <sz val="8"/>
        <rFont val="Arial"/>
      </rPr>
      <t>Plano de Melhoria do Terreno</t>
    </r>
  </si>
  <si>
    <r>
      <rPr>
        <sz val="6"/>
        <rFont val="Arial"/>
      </rPr>
      <t>Crédito</t>
    </r>
  </si>
  <si>
    <r>
      <rPr>
        <sz val="8"/>
        <rFont val="Arial"/>
      </rPr>
      <t>Limpeza Verde - Produtos e Materiais</t>
    </r>
  </si>
  <si>
    <r>
      <rPr>
        <sz val="6"/>
        <rFont val="Arial"/>
      </rPr>
      <t>Crédito</t>
    </r>
  </si>
  <si>
    <r>
      <rPr>
        <sz val="8"/>
        <rFont val="Arial"/>
      </rPr>
      <t>Limpeza Verde - Equipamentos</t>
    </r>
  </si>
  <si>
    <r>
      <rPr>
        <sz val="6"/>
        <rFont val="Arial"/>
      </rPr>
      <t>Crédito</t>
    </r>
  </si>
  <si>
    <r>
      <rPr>
        <sz val="8"/>
        <rFont val="Arial"/>
      </rPr>
      <t>Gerenciamento Integrado de Pragas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</si>
  <si>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</si>
  <si>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</si>
  <si>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Redução do Uso de Água do Interior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</si>
  <si>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</si>
  <si>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</si>
  <si>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Pesquisa de Conforto do Ocupante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</si>
  <si>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</si>
  <si>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</si>
  <si>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Água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</si>
  <si>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</si>
  <si>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</si>
  <si>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Exterior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</si>
  <si>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</si>
  <si>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Interior</t>
    </r>
  </si>
  <si>
    <r>
      <rPr>
        <sz val="6"/>
        <rFont val="Arial"/>
      </rPr>
      <t>Crédito</t>
    </r>
  </si>
  <si>
    <r>
      <rPr>
        <sz val="8"/>
        <rFont val="Arial"/>
      </rPr>
      <t xml:space="preserve">Inovação  </t>
    </r>
  </si>
  <si>
    <r>
      <rPr>
        <sz val="6"/>
        <rFont val="Arial"/>
      </rPr>
      <t>Crédito</t>
    </r>
  </si>
  <si>
    <r>
      <rPr>
        <sz val="8"/>
        <rFont val="Arial"/>
      </rPr>
      <t>Uso de Água de Torre de Resfriamento</t>
    </r>
  </si>
  <si>
    <r>
      <rPr>
        <sz val="6"/>
        <rFont val="Arial"/>
      </rPr>
      <t>Crédito</t>
    </r>
  </si>
  <si>
    <r>
      <rPr>
        <sz val="8"/>
        <rFont val="Arial"/>
      </rPr>
      <t xml:space="preserve">Profissional Acreditado LEED </t>
    </r>
  </si>
  <si>
    <r>
      <rPr>
        <sz val="6"/>
        <rFont val="Arial"/>
      </rPr>
      <t>Crédito</t>
    </r>
  </si>
  <si>
    <r>
      <rPr>
        <sz val="8"/>
        <rFont val="Arial"/>
      </rPr>
      <t>Medição de Água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</si>
  <si>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</si>
  <si>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</si>
  <si>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</si>
  <si>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</si>
  <si>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Melhores Práticas de Gestão de Eficiência Energética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</si>
  <si>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</si>
  <si>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</si>
  <si>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</si>
  <si>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</si>
  <si>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</si>
  <si>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‎Desempenho Mínimo de Energia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</si>
  <si>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</si>
  <si>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</si>
  <si>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</si>
  <si>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</si>
  <si>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</si>
  <si>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Energia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</si>
  <si>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</si>
  <si>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</si>
  <si>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</si>
  <si>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</si>
  <si>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</si>
  <si>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Gerenciamento Fundamental de Gases Refrigerantes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</si>
  <si>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</si>
  <si>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</si>
  <si>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Análise</t>
    </r>
  </si>
  <si>
    <r>
      <rPr>
        <b/>
        <sz val="10"/>
        <color theme="0"/>
        <rFont val="Arial"/>
      </rPr>
      <t>TOTAIS</t>
    </r>
  </si>
  <si>
    <r>
      <rPr>
        <sz val="10"/>
        <color theme="0"/>
        <rFont val="Arial"/>
      </rPr>
      <t>Pontos Possíveis: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</si>
  <si>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</si>
  <si>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Implementação</t>
    </r>
  </si>
  <si>
    <r>
      <rPr>
        <b/>
        <sz val="8"/>
        <color rgb="FF333333"/>
        <rFont val="Arial"/>
      </rPr>
      <t xml:space="preserve">Certificado:  </t>
    </r>
    <r>
      <rPr>
        <sz val="8"/>
        <color rgb="FF333333"/>
        <rFont val="Arial"/>
      </rPr>
      <t xml:space="preserve">40 a 49 pontos,  </t>
    </r>
    <r>
      <rPr>
        <b/>
        <sz val="8"/>
        <color rgb="FF333333"/>
        <rFont val="Arial"/>
      </rPr>
      <t xml:space="preserve">Silver: </t>
    </r>
    <r>
      <rPr>
        <sz val="8"/>
        <color rgb="FF333333"/>
        <rFont val="Arial"/>
      </rPr>
      <t xml:space="preserve"> 50 a 59 pontos,  </t>
    </r>
    <r>
      <rPr>
        <b/>
        <sz val="8"/>
        <color rgb="FF333333"/>
        <rFont val="Arial"/>
      </rPr>
      <t>Gold:</t>
    </r>
    <r>
      <rPr>
        <sz val="8"/>
        <color rgb="FF333333"/>
        <rFont val="Arial"/>
      </rPr>
      <t xml:space="preserve">  60 a 79 pontos,  </t>
    </r>
    <r>
      <rPr>
        <b/>
        <sz val="8"/>
        <color rgb="FF333333"/>
        <rFont val="Arial"/>
      </rPr>
      <t xml:space="preserve">Platinum: </t>
    </r>
    <r>
      <rPr>
        <sz val="8"/>
        <color rgb="FF333333"/>
        <rFont val="Arial"/>
      </rPr>
      <t xml:space="preserve"> Mais de 80 pontos</t>
    </r>
  </si>
  <si>
    <r>
      <rPr>
        <sz val="6"/>
        <rFont val="Arial"/>
      </rPr>
      <t>Crédito</t>
    </r>
  </si>
  <si>
    <r>
      <rPr>
        <sz val="8"/>
        <rFont val="Arial"/>
      </rPr>
      <t>Comissionamento Contínuo</t>
    </r>
  </si>
  <si>
    <r>
      <rPr>
        <sz val="6"/>
        <rFont val="Arial"/>
      </rPr>
      <t>Crédito</t>
    </r>
  </si>
  <si>
    <r>
      <rPr>
        <sz val="8"/>
        <rFont val="Arial"/>
      </rPr>
      <t>Otimizar Desempenho Energético</t>
    </r>
  </si>
  <si>
    <r>
      <rPr>
        <sz val="6"/>
        <rFont val="Arial"/>
      </rPr>
      <t>Crédito</t>
    </r>
  </si>
  <si>
    <r>
      <rPr>
        <sz val="8"/>
        <rFont val="Arial"/>
      </rPr>
      <t>Medição de Energia Avançada</t>
    </r>
  </si>
  <si>
    <r>
      <rPr>
        <sz val="6"/>
        <rFont val="Arial"/>
      </rPr>
      <t>Crédito</t>
    </r>
  </si>
  <si>
    <r>
      <rPr>
        <sz val="8"/>
        <rFont val="Arial"/>
      </rPr>
      <t>Resposta à Demanda</t>
    </r>
  </si>
  <si>
    <r>
      <rPr>
        <sz val="6"/>
        <rFont val="Arial"/>
      </rPr>
      <t>Crédito</t>
    </r>
  </si>
  <si>
    <r>
      <rPr>
        <sz val="8"/>
        <rFont val="Arial"/>
      </rPr>
      <t>Energia Renovável e Compensação de Carbono</t>
    </r>
  </si>
  <si>
    <r>
      <rPr>
        <sz val="6"/>
        <rFont val="Arial"/>
      </rPr>
      <t>Crédito</t>
    </r>
  </si>
  <si>
    <r>
      <rPr>
        <sz val="8"/>
        <rFont val="Arial"/>
      </rPr>
      <t>Gerenciamento Avançado de Gases Refrigerantes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</si>
  <si>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</si>
  <si>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</si>
  <si>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Compras e Resíduos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</si>
  <si>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</si>
  <si>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</si>
  <si>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</si>
  <si>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Manutenção e Reforma das Instalações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</si>
  <si>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</si>
  <si>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</si>
  <si>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 xml:space="preserve">Compras - Em Andamento </t>
    </r>
  </si>
  <si>
    <r>
      <rPr>
        <sz val="6"/>
        <rFont val="Arial"/>
      </rPr>
      <t>Crédito</t>
    </r>
  </si>
  <si>
    <r>
      <rPr>
        <sz val="8"/>
        <rFont val="Arial"/>
      </rPr>
      <t>Compras – Lâmpadas</t>
    </r>
  </si>
  <si>
    <r>
      <rPr>
        <sz val="6"/>
        <rFont val="Arial"/>
      </rPr>
      <t>Crédito</t>
    </r>
  </si>
  <si>
    <r>
      <rPr>
        <sz val="8"/>
        <rFont val="Arial"/>
      </rPr>
      <t>Compras - Manutenção e Reforma das Instalações</t>
    </r>
  </si>
  <si>
    <r>
      <rPr>
        <sz val="6"/>
        <rFont val="Arial"/>
      </rPr>
      <t>Crédito</t>
    </r>
  </si>
  <si>
    <r>
      <rPr>
        <sz val="8"/>
        <rFont val="Arial"/>
      </rPr>
      <t xml:space="preserve">Gerenciamento de Resíduos Sólidos - Em Andamento </t>
    </r>
  </si>
  <si>
    <r>
      <rPr>
        <sz val="6"/>
        <rFont val="Arial"/>
      </rPr>
      <t>Crédito</t>
    </r>
  </si>
  <si>
    <r>
      <rPr>
        <sz val="8"/>
        <rFont val="Arial"/>
      </rPr>
      <t>Gerenciamento de Resíduos Sólidos - Reformas e Ampliações das Instalações</t>
    </r>
  </si>
  <si>
    <r>
      <rPr>
        <b/>
        <sz val="12"/>
        <rFont val="Arial"/>
      </rPr>
      <t>LEED v4 para Operações e Manutenção: Escolas (LEED v4 for Operations &amp; Maintenance: Schools)</t>
    </r>
  </si>
  <si>
    <r>
      <rPr>
        <sz val="11"/>
        <rFont val="Arial"/>
      </rPr>
      <t>Lista de verificação do projeto</t>
    </r>
  </si>
  <si>
    <r>
      <rPr>
        <sz val="11"/>
        <rFont val="Arial"/>
      </rPr>
      <t>Nome do projeto:</t>
    </r>
  </si>
  <si>
    <r>
      <rPr>
        <sz val="11"/>
        <rFont val="Arial"/>
      </rPr>
      <t>Data:</t>
    </r>
  </si>
  <si>
    <r>
      <rPr>
        <b/>
        <sz val="8"/>
        <rFont val="Arial"/>
      </rPr>
      <t>S</t>
    </r>
  </si>
  <si>
    <r>
      <rPr>
        <b/>
        <sz val="8"/>
        <rFont val="Arial"/>
      </rPr>
      <t>?</t>
    </r>
  </si>
  <si>
    <r>
      <rPr>
        <b/>
        <sz val="8"/>
        <rFont val="Arial"/>
      </rPr>
      <t>N</t>
    </r>
  </si>
  <si>
    <r>
      <rPr>
        <sz val="6"/>
        <rFont val="Arial"/>
      </rPr>
      <t>Crédito</t>
    </r>
  </si>
  <si>
    <r>
      <rPr>
        <sz val="8"/>
        <rFont val="Arial"/>
      </rPr>
      <t>Transporte Alternativo</t>
    </r>
  </si>
  <si>
    <r>
      <rPr>
        <sz val="8"/>
        <rFont val="Arial"/>
      </rPr>
      <t>S</t>
    </r>
  </si>
  <si>
    <r>
      <rPr>
        <sz val="6"/>
        <rFont val="Arial"/>
      </rPr>
      <t xml:space="preserve">Pré-req 1 </t>
    </r>
  </si>
  <si>
    <r>
      <rPr>
        <sz val="8"/>
        <rFont val="Arial"/>
      </rPr>
      <t>Desempenho Mínimo da Qualidade do Ar Interior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</si>
  <si>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</si>
  <si>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</si>
  <si>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 xml:space="preserve">Pré-req 2 </t>
    </r>
  </si>
  <si>
    <r>
      <rPr>
        <sz val="8"/>
        <rFont val="Arial"/>
      </rPr>
      <t>Controle Ambiental da Fumaça de Tabaco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</si>
  <si>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</si>
  <si>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</si>
  <si>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 3</t>
    </r>
  </si>
  <si>
    <r>
      <rPr>
        <sz val="8"/>
        <rFont val="Arial"/>
      </rPr>
      <t>Política de Limpeza Verde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</si>
  <si>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</si>
  <si>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</si>
  <si>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 1</t>
    </r>
  </si>
  <si>
    <r>
      <rPr>
        <sz val="8"/>
        <rFont val="Arial"/>
      </rPr>
      <t>Política de Gestão do Terreno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</si>
  <si>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</si>
  <si>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</si>
  <si>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Programa de Gerenciamento da Qualidade do Ar Interior</t>
    </r>
  </si>
  <si>
    <r>
      <rPr>
        <sz val="6"/>
        <rFont val="Arial"/>
      </rPr>
      <t>Crédito</t>
    </r>
  </si>
  <si>
    <r>
      <rPr>
        <sz val="8"/>
        <rFont val="Arial"/>
      </rPr>
      <t>Desenvolvimento do Terreno - Proteger ou Restaurar Habitat</t>
    </r>
  </si>
  <si>
    <r>
      <rPr>
        <sz val="6"/>
        <rFont val="Arial"/>
      </rPr>
      <t>Crédito</t>
    </r>
  </si>
  <si>
    <r>
      <rPr>
        <sz val="8"/>
        <rFont val="Arial"/>
      </rPr>
      <t>Estratégias Avançadas de Qualidade do Ar Interior</t>
    </r>
  </si>
  <si>
    <r>
      <rPr>
        <sz val="6"/>
        <rFont val="Arial"/>
      </rPr>
      <t>Crédito</t>
    </r>
  </si>
  <si>
    <r>
      <rPr>
        <sz val="8"/>
        <rFont val="Arial"/>
      </rPr>
      <t>Gestão de Águas Pluviais</t>
    </r>
  </si>
  <si>
    <r>
      <rPr>
        <sz val="6"/>
        <rFont val="Arial"/>
      </rPr>
      <t>Crédito</t>
    </r>
  </si>
  <si>
    <r>
      <rPr>
        <sz val="8"/>
        <rFont val="Arial"/>
      </rPr>
      <t>Conforto Térmico</t>
    </r>
  </si>
  <si>
    <r>
      <rPr>
        <sz val="6"/>
        <rFont val="Arial"/>
      </rPr>
      <t>Crédito</t>
    </r>
  </si>
  <si>
    <r>
      <rPr>
        <sz val="8"/>
        <rFont val="Arial"/>
      </rPr>
      <t>Redução de Ilhas de Calor</t>
    </r>
  </si>
  <si>
    <r>
      <rPr>
        <sz val="6"/>
        <rFont val="Arial"/>
      </rPr>
      <t>Crédito</t>
    </r>
  </si>
  <si>
    <r>
      <rPr>
        <sz val="8"/>
        <rFont val="Arial"/>
      </rPr>
      <t>Iluminação Interna</t>
    </r>
  </si>
  <si>
    <r>
      <rPr>
        <sz val="6"/>
        <rFont val="Arial"/>
      </rPr>
      <t>Crédito</t>
    </r>
  </si>
  <si>
    <r>
      <rPr>
        <sz val="8"/>
        <rFont val="Arial"/>
      </rPr>
      <t>Redução da Poluição Luminosa</t>
    </r>
  </si>
  <si>
    <r>
      <rPr>
        <sz val="6"/>
        <rFont val="Arial"/>
      </rPr>
      <t>Crédito</t>
    </r>
  </si>
  <si>
    <r>
      <rPr>
        <sz val="8"/>
        <rFont val="Arial"/>
      </rPr>
      <t>Luz Natural e Vistas de Qualidade</t>
    </r>
  </si>
  <si>
    <r>
      <rPr>
        <sz val="6"/>
        <rFont val="Arial"/>
      </rPr>
      <t>Crédito</t>
    </r>
  </si>
  <si>
    <r>
      <rPr>
        <sz val="8"/>
        <rFont val="Arial"/>
      </rPr>
      <t>Gerenciamento do Terreno</t>
    </r>
  </si>
  <si>
    <r>
      <rPr>
        <sz val="6"/>
        <rFont val="Arial"/>
      </rPr>
      <t>Crédito</t>
    </r>
  </si>
  <si>
    <r>
      <rPr>
        <sz val="8"/>
        <rFont val="Arial"/>
      </rPr>
      <t>Limpeza Verde - Avaliação da Eficiência de Limpeza</t>
    </r>
  </si>
  <si>
    <r>
      <rPr>
        <sz val="6"/>
        <rFont val="Arial"/>
      </rPr>
      <t>Crédito</t>
    </r>
  </si>
  <si>
    <r>
      <rPr>
        <sz val="8"/>
        <rFont val="Arial"/>
      </rPr>
      <t>Plano de Melhoria do Terreno</t>
    </r>
  </si>
  <si>
    <r>
      <rPr>
        <sz val="6"/>
        <rFont val="Arial"/>
      </rPr>
      <t>Crédito</t>
    </r>
  </si>
  <si>
    <r>
      <rPr>
        <sz val="8"/>
        <rFont val="Arial"/>
      </rPr>
      <t>Limpeza Verde - Produtos e Materiais</t>
    </r>
  </si>
  <si>
    <r>
      <rPr>
        <sz val="6"/>
        <rFont val="Arial"/>
      </rPr>
      <t>Crédito</t>
    </r>
  </si>
  <si>
    <r>
      <rPr>
        <sz val="8"/>
        <rFont val="Arial"/>
      </rPr>
      <t>Uso Conjunto das Instalações</t>
    </r>
  </si>
  <si>
    <r>
      <rPr>
        <sz val="6"/>
        <rFont val="Arial"/>
      </rPr>
      <t>Crédito</t>
    </r>
  </si>
  <si>
    <r>
      <rPr>
        <sz val="8"/>
        <rFont val="Arial"/>
      </rPr>
      <t>Limpeza Verde - Equipamentos</t>
    </r>
  </si>
  <si>
    <r>
      <rPr>
        <sz val="6"/>
        <rFont val="Arial"/>
      </rPr>
      <t>Crédito</t>
    </r>
  </si>
  <si>
    <r>
      <rPr>
        <sz val="8"/>
        <rFont val="Arial"/>
      </rPr>
      <t>Gerenciamento Integrado de Pragas</t>
    </r>
  </si>
  <si>
    <r>
      <rPr>
        <sz val="6"/>
        <rFont val="Arial"/>
      </rPr>
      <t>Crédito</t>
    </r>
  </si>
  <si>
    <r>
      <rPr>
        <sz val="8"/>
        <rFont val="Arial"/>
      </rPr>
      <t>Pesquisa de Conforto do Ocupante</t>
    </r>
  </si>
  <si>
    <r>
      <rPr>
        <sz val="8"/>
        <rFont val="Arial"/>
      </rPr>
      <t>S</t>
    </r>
  </si>
  <si>
    <r>
      <rPr>
        <sz val="6"/>
        <rFont val="Arial"/>
      </rPr>
      <t>Pré-req 1</t>
    </r>
  </si>
  <si>
    <r>
      <rPr>
        <sz val="8"/>
        <rFont val="Arial"/>
      </rPr>
      <t>Redução do Uso de Água do Interior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</si>
  <si>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</si>
  <si>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</si>
  <si>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 2</t>
    </r>
  </si>
  <si>
    <r>
      <rPr>
        <sz val="8"/>
        <rFont val="Arial"/>
      </rPr>
      <t>Medição de Água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</si>
  <si>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</si>
  <si>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</si>
  <si>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Exterior</t>
    </r>
  </si>
  <si>
    <r>
      <rPr>
        <sz val="6"/>
        <rFont val="Arial"/>
      </rPr>
      <t>Crédito</t>
    </r>
  </si>
  <si>
    <r>
      <rPr>
        <sz val="8"/>
        <rFont val="Arial"/>
      </rPr>
      <t xml:space="preserve">Inovação  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</si>
  <si>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</si>
  <si>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Interior</t>
    </r>
  </si>
  <si>
    <r>
      <rPr>
        <sz val="6"/>
        <rFont val="Arial"/>
      </rPr>
      <t>Crédito</t>
    </r>
  </si>
  <si>
    <r>
      <rPr>
        <sz val="8"/>
        <rFont val="Arial"/>
      </rPr>
      <t xml:space="preserve">Profissional Acreditado LEED </t>
    </r>
  </si>
  <si>
    <r>
      <rPr>
        <sz val="6"/>
        <rFont val="Arial"/>
      </rPr>
      <t>Crédito</t>
    </r>
  </si>
  <si>
    <r>
      <rPr>
        <sz val="8"/>
        <rFont val="Arial"/>
      </rPr>
      <t>Uso de Água de Torre de Resfriamento</t>
    </r>
  </si>
  <si>
    <r>
      <rPr>
        <sz val="6"/>
        <rFont val="Arial"/>
      </rPr>
      <t>Crédito</t>
    </r>
  </si>
  <si>
    <r>
      <rPr>
        <sz val="8"/>
        <rFont val="Arial"/>
      </rPr>
      <t>Medição de Água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</si>
  <si>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</si>
  <si>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</si>
  <si>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</si>
  <si>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</si>
  <si>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</si>
  <si>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 xml:space="preserve">Pré-req 1  </t>
    </r>
  </si>
  <si>
    <r>
      <rPr>
        <sz val="8"/>
        <rFont val="Arial"/>
      </rPr>
      <t>Melhores Práticas de Gestão de Eficiência Energética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</si>
  <si>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</si>
  <si>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</si>
  <si>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</si>
  <si>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</si>
  <si>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 2</t>
    </r>
  </si>
  <si>
    <r>
      <rPr>
        <sz val="8"/>
        <rFont val="Arial"/>
      </rPr>
      <t>‎Desempenho Mínimo de Energia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</si>
  <si>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</si>
  <si>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</si>
  <si>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</si>
  <si>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</si>
  <si>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 3</t>
    </r>
  </si>
  <si>
    <r>
      <rPr>
        <sz val="8"/>
        <rFont val="Arial"/>
      </rPr>
      <t>Medição de Energia do Edifício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</si>
  <si>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</si>
  <si>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</si>
  <si>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 4</t>
    </r>
  </si>
  <si>
    <r>
      <rPr>
        <sz val="8"/>
        <rFont val="Arial"/>
      </rPr>
      <t>Gerenciamento Fundamental de Gases Refrigerantes</t>
    </r>
  </si>
  <si>
    <r>
      <rPr>
        <sz val="8"/>
        <rFont val="Arial"/>
      </rPr>
      <t>Obrigatório</t>
    </r>
  </si>
  <si>
    <r>
      <rPr>
        <b/>
        <sz val="10"/>
        <color theme="0"/>
        <rFont val="Arial"/>
      </rPr>
      <t>TOTAIS</t>
    </r>
  </si>
  <si>
    <r>
      <rPr>
        <sz val="10"/>
        <color theme="0"/>
        <rFont val="Arial"/>
      </rPr>
      <t xml:space="preserve">Pontos Possíveis: 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</si>
  <si>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</si>
  <si>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Análise</t>
    </r>
  </si>
  <si>
    <r>
      <rPr>
        <b/>
        <sz val="8"/>
        <color rgb="FF333333"/>
        <rFont val="Arial"/>
      </rPr>
      <t xml:space="preserve">Certificado:  </t>
    </r>
    <r>
      <rPr>
        <sz val="8"/>
        <color rgb="FF333333"/>
        <rFont val="Arial"/>
      </rPr>
      <t xml:space="preserve">40 a 49 pontos,  </t>
    </r>
    <r>
      <rPr>
        <b/>
        <sz val="8"/>
        <color rgb="FF333333"/>
        <rFont val="Arial"/>
      </rPr>
      <t xml:space="preserve">Silver: </t>
    </r>
    <r>
      <rPr>
        <sz val="8"/>
        <color rgb="FF333333"/>
        <rFont val="Arial"/>
      </rPr>
      <t xml:space="preserve"> 50 a 59 pontos,  </t>
    </r>
    <r>
      <rPr>
        <b/>
        <sz val="8"/>
        <color rgb="FF333333"/>
        <rFont val="Arial"/>
      </rPr>
      <t>Gold:</t>
    </r>
    <r>
      <rPr>
        <sz val="8"/>
        <color rgb="FF333333"/>
        <rFont val="Arial"/>
      </rPr>
      <t xml:space="preserve">  60 a 79 pontos,  </t>
    </r>
    <r>
      <rPr>
        <b/>
        <sz val="8"/>
        <color rgb="FF333333"/>
        <rFont val="Arial"/>
      </rPr>
      <t xml:space="preserve">Platinum: </t>
    </r>
    <r>
      <rPr>
        <sz val="8"/>
        <color rgb="FF333333"/>
        <rFont val="Arial"/>
      </rPr>
      <t xml:space="preserve"> Mais de 80 pontos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</si>
  <si>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</si>
  <si>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Implementação</t>
    </r>
  </si>
  <si>
    <r>
      <rPr>
        <sz val="6"/>
        <rFont val="Arial"/>
      </rPr>
      <t>Crédito</t>
    </r>
  </si>
  <si>
    <r>
      <rPr>
        <sz val="8"/>
        <rFont val="Arial"/>
      </rPr>
      <t>Comissionamento Contínuo</t>
    </r>
  </si>
  <si>
    <r>
      <rPr>
        <sz val="6"/>
        <rFont val="Arial"/>
      </rPr>
      <t>Crédito</t>
    </r>
  </si>
  <si>
    <r>
      <rPr>
        <sz val="8"/>
        <rFont val="Arial"/>
      </rPr>
      <t>Otimizar Desempenho Energético</t>
    </r>
  </si>
  <si>
    <r>
      <rPr>
        <sz val="6"/>
        <rFont val="Arial"/>
      </rPr>
      <t>Crédito</t>
    </r>
  </si>
  <si>
    <r>
      <rPr>
        <sz val="8"/>
        <rFont val="Arial"/>
      </rPr>
      <t>Medição de Energia Avançada</t>
    </r>
  </si>
  <si>
    <r>
      <rPr>
        <sz val="6"/>
        <rFont val="Arial"/>
      </rPr>
      <t>Crédito</t>
    </r>
  </si>
  <si>
    <r>
      <rPr>
        <sz val="8"/>
        <rFont val="Arial"/>
      </rPr>
      <t>Resposta à Demanda</t>
    </r>
  </si>
  <si>
    <r>
      <rPr>
        <sz val="6"/>
        <rFont val="Arial"/>
      </rPr>
      <t>Crédito</t>
    </r>
  </si>
  <si>
    <r>
      <rPr>
        <sz val="8"/>
        <rFont val="Arial"/>
      </rPr>
      <t>Energia Renovável e Compensação de Carbono</t>
    </r>
  </si>
  <si>
    <r>
      <rPr>
        <sz val="6"/>
        <rFont val="Arial"/>
      </rPr>
      <t>Crédito</t>
    </r>
  </si>
  <si>
    <r>
      <rPr>
        <sz val="8"/>
        <rFont val="Arial"/>
      </rPr>
      <t>Gerenciamento Avançado de Gases Refrigerantes</t>
    </r>
  </si>
  <si>
    <r>
      <rPr>
        <sz val="8"/>
        <rFont val="Arial"/>
      </rPr>
      <t>S</t>
    </r>
  </si>
  <si>
    <r>
      <rPr>
        <sz val="6"/>
        <rFont val="Arial"/>
      </rPr>
      <t xml:space="preserve">Pré-req 1 </t>
    </r>
  </si>
  <si>
    <r>
      <rPr>
        <sz val="8"/>
        <rFont val="Arial"/>
      </rPr>
      <t>Política de Compras e Resíduos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</si>
  <si>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</si>
  <si>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</si>
  <si>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 2</t>
    </r>
  </si>
  <si>
    <r>
      <rPr>
        <sz val="8"/>
        <rFont val="Arial"/>
      </rPr>
      <t>Política de Manutenção e Reforma das Instalações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</si>
  <si>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</si>
  <si>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</si>
  <si>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 xml:space="preserve">Compras - Em Andamento </t>
    </r>
  </si>
  <si>
    <r>
      <rPr>
        <sz val="6"/>
        <rFont val="Arial"/>
      </rPr>
      <t>Crédito</t>
    </r>
  </si>
  <si>
    <r>
      <rPr>
        <sz val="8"/>
        <rFont val="Arial"/>
      </rPr>
      <t>Compras – Lâmpadas</t>
    </r>
  </si>
  <si>
    <r>
      <rPr>
        <sz val="6"/>
        <rFont val="Arial"/>
      </rPr>
      <t>Crédito</t>
    </r>
  </si>
  <si>
    <r>
      <rPr>
        <sz val="8"/>
        <rFont val="Arial"/>
      </rPr>
      <t>Compras - Manutenção e Reforma das Instalações</t>
    </r>
  </si>
  <si>
    <r>
      <rPr>
        <sz val="6"/>
        <rFont val="Arial"/>
      </rPr>
      <t>Crédito</t>
    </r>
  </si>
  <si>
    <r>
      <rPr>
        <sz val="8"/>
        <rFont val="Arial"/>
      </rPr>
      <t xml:space="preserve">Gerenciamento de Resíduos Sólidos - Em Andamento </t>
    </r>
  </si>
  <si>
    <r>
      <rPr>
        <sz val="6"/>
        <rFont val="Arial"/>
      </rPr>
      <t>Crédito</t>
    </r>
  </si>
  <si>
    <r>
      <rPr>
        <sz val="8"/>
        <rFont val="Arial"/>
      </rPr>
      <t>Gerenciamento de Resíduos Sólidos - Reformas e Ampliações das Instalações</t>
    </r>
  </si>
  <si>
    <r>
      <rPr>
        <b/>
        <sz val="12"/>
        <rFont val="Arial"/>
      </rPr>
      <t>LEED v4 para Operações e Manutenção: Lojas de Varejo (LEED v4 for Operations &amp; Maintenance: Retail)</t>
    </r>
  </si>
  <si>
    <r>
      <rPr>
        <sz val="11"/>
        <rFont val="Arial"/>
      </rPr>
      <t>Lista de verificação do projeto</t>
    </r>
  </si>
  <si>
    <r>
      <rPr>
        <sz val="11"/>
        <rFont val="Arial"/>
      </rPr>
      <t>Nome do projeto:</t>
    </r>
  </si>
  <si>
    <r>
      <rPr>
        <sz val="11"/>
        <rFont val="Arial"/>
      </rPr>
      <t>Data:</t>
    </r>
  </si>
  <si>
    <r>
      <rPr>
        <b/>
        <sz val="8"/>
        <rFont val="Arial"/>
      </rPr>
      <t>S</t>
    </r>
  </si>
  <si>
    <r>
      <rPr>
        <b/>
        <sz val="8"/>
        <rFont val="Arial"/>
      </rPr>
      <t>?</t>
    </r>
  </si>
  <si>
    <r>
      <rPr>
        <b/>
        <sz val="8"/>
        <rFont val="Arial"/>
      </rPr>
      <t>N</t>
    </r>
  </si>
  <si>
    <r>
      <rPr>
        <sz val="6"/>
        <rFont val="Arial"/>
      </rPr>
      <t>Crédito</t>
    </r>
  </si>
  <si>
    <r>
      <rPr>
        <sz val="8"/>
        <rFont val="Arial"/>
      </rPr>
      <t>Transporte Alternativo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</si>
  <si>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</si>
  <si>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</si>
  <si>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Desempenho Mínimo da Qualidade do Ar Interior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</si>
  <si>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</si>
  <si>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</si>
  <si>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</si>
  <si>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Controle Ambiental da Fumaça de Tabaco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</si>
  <si>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</si>
  <si>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</si>
  <si>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</si>
  <si>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Limpeza Verde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</si>
  <si>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</si>
  <si>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</si>
  <si>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</si>
  <si>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Gestão do Terreno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</si>
  <si>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</si>
  <si>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</si>
  <si>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Programa de Gerenciamento da Qualidade do Ar Interior</t>
    </r>
  </si>
  <si>
    <r>
      <rPr>
        <sz val="6"/>
        <rFont val="Arial"/>
      </rPr>
      <t>Crédito</t>
    </r>
  </si>
  <si>
    <r>
      <rPr>
        <sz val="8"/>
        <rFont val="Arial"/>
      </rPr>
      <t>Desenvolvimento do Terreno - Proteger ou Restaurar Habitat</t>
    </r>
  </si>
  <si>
    <r>
      <rPr>
        <sz val="6"/>
        <rFont val="Arial"/>
      </rPr>
      <t>Crédito</t>
    </r>
  </si>
  <si>
    <r>
      <rPr>
        <sz val="8"/>
        <rFont val="Arial"/>
      </rPr>
      <t>Estratégias Avançadas de Qualidade do Ar Interior</t>
    </r>
  </si>
  <si>
    <r>
      <rPr>
        <sz val="6"/>
        <rFont val="Arial"/>
      </rPr>
      <t>Crédito</t>
    </r>
  </si>
  <si>
    <r>
      <rPr>
        <sz val="8"/>
        <rFont val="Arial"/>
      </rPr>
      <t>Gestão de Águas Pluviais</t>
    </r>
  </si>
  <si>
    <r>
      <rPr>
        <sz val="6"/>
        <rFont val="Arial"/>
      </rPr>
      <t>Crédito</t>
    </r>
  </si>
  <si>
    <r>
      <rPr>
        <sz val="8"/>
        <rFont val="Arial"/>
      </rPr>
      <t>Conforto Térmico</t>
    </r>
  </si>
  <si>
    <r>
      <rPr>
        <sz val="6"/>
        <rFont val="Arial"/>
      </rPr>
      <t>Crédito</t>
    </r>
  </si>
  <si>
    <r>
      <rPr>
        <sz val="8"/>
        <rFont val="Arial"/>
      </rPr>
      <t>Redução de Ilhas de Calor</t>
    </r>
  </si>
  <si>
    <r>
      <rPr>
        <sz val="6"/>
        <rFont val="Arial"/>
      </rPr>
      <t>Crédito</t>
    </r>
  </si>
  <si>
    <r>
      <rPr>
        <sz val="8"/>
        <rFont val="Arial"/>
      </rPr>
      <t>Iluminação Interna</t>
    </r>
  </si>
  <si>
    <r>
      <rPr>
        <sz val="6"/>
        <rFont val="Arial"/>
      </rPr>
      <t>Crédito</t>
    </r>
  </si>
  <si>
    <r>
      <rPr>
        <sz val="8"/>
        <rFont val="Arial"/>
      </rPr>
      <t>Redução da Poluição Luminosa</t>
    </r>
  </si>
  <si>
    <r>
      <rPr>
        <sz val="6"/>
        <rFont val="Arial"/>
      </rPr>
      <t>Crédito</t>
    </r>
  </si>
  <si>
    <r>
      <rPr>
        <sz val="8"/>
        <rFont val="Arial"/>
      </rPr>
      <t>Luz Natural e Vistas de Qualidade</t>
    </r>
  </si>
  <si>
    <r>
      <rPr>
        <sz val="6"/>
        <rFont val="Arial"/>
      </rPr>
      <t>Crédito</t>
    </r>
  </si>
  <si>
    <r>
      <rPr>
        <sz val="8"/>
        <rFont val="Arial"/>
      </rPr>
      <t>Gerenciamento do Terreno</t>
    </r>
  </si>
  <si>
    <r>
      <rPr>
        <sz val="6"/>
        <rFont val="Arial"/>
      </rPr>
      <t>Crédito</t>
    </r>
  </si>
  <si>
    <r>
      <rPr>
        <sz val="8"/>
        <rFont val="Arial"/>
      </rPr>
      <t>Limpeza Verde - Avaliação da Eficiência de Limpeza</t>
    </r>
  </si>
  <si>
    <r>
      <rPr>
        <sz val="6"/>
        <rFont val="Arial"/>
      </rPr>
      <t>Crédito</t>
    </r>
  </si>
  <si>
    <r>
      <rPr>
        <sz val="8"/>
        <rFont val="Arial"/>
      </rPr>
      <t>Plano de Melhoria do Terreno</t>
    </r>
  </si>
  <si>
    <r>
      <rPr>
        <sz val="6"/>
        <rFont val="Arial"/>
      </rPr>
      <t>Crédito</t>
    </r>
  </si>
  <si>
    <r>
      <rPr>
        <sz val="8"/>
        <rFont val="Arial"/>
      </rPr>
      <t>Limpeza Verde - Produtos e Materiais</t>
    </r>
  </si>
  <si>
    <r>
      <rPr>
        <sz val="6"/>
        <rFont val="Arial"/>
      </rPr>
      <t>Crédito</t>
    </r>
  </si>
  <si>
    <r>
      <rPr>
        <sz val="8"/>
        <rFont val="Arial"/>
      </rPr>
      <t>Limpeza Verde - Equipamentos</t>
    </r>
  </si>
  <si>
    <r>
      <rPr>
        <sz val="6"/>
        <rFont val="Arial"/>
      </rPr>
      <t>Crédito</t>
    </r>
  </si>
  <si>
    <r>
      <rPr>
        <sz val="8"/>
        <rFont val="Arial"/>
      </rPr>
      <t>Gerenciamento Integrado de Pragas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</si>
  <si>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</si>
  <si>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</si>
  <si>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Redução do Uso de Água do Interior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</si>
  <si>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</si>
  <si>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</si>
  <si>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Pesquisa de Conforto do Ocupante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</si>
  <si>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</si>
  <si>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</si>
  <si>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Água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</si>
  <si>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</si>
  <si>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</si>
  <si>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Exterior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</si>
  <si>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</si>
  <si>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Interior</t>
    </r>
  </si>
  <si>
    <r>
      <rPr>
        <sz val="6"/>
        <rFont val="Arial"/>
      </rPr>
      <t>Crédito</t>
    </r>
  </si>
  <si>
    <r>
      <rPr>
        <sz val="8"/>
        <rFont val="Arial"/>
      </rPr>
      <t xml:space="preserve">Inovação  </t>
    </r>
  </si>
  <si>
    <r>
      <rPr>
        <sz val="6"/>
        <rFont val="Arial"/>
      </rPr>
      <t>Crédito</t>
    </r>
  </si>
  <si>
    <r>
      <rPr>
        <sz val="8"/>
        <rFont val="Arial"/>
      </rPr>
      <t>Uso de Água de Torre de Resfriamento</t>
    </r>
  </si>
  <si>
    <r>
      <rPr>
        <sz val="6"/>
        <rFont val="Arial"/>
      </rPr>
      <t>Crédito</t>
    </r>
  </si>
  <si>
    <r>
      <rPr>
        <sz val="8"/>
        <rFont val="Arial"/>
      </rPr>
      <t xml:space="preserve">Profissional Acreditado LEED </t>
    </r>
  </si>
  <si>
    <r>
      <rPr>
        <sz val="6"/>
        <rFont val="Arial"/>
      </rPr>
      <t>Crédito</t>
    </r>
  </si>
  <si>
    <r>
      <rPr>
        <sz val="8"/>
        <rFont val="Arial"/>
      </rPr>
      <t>Medição de Água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</si>
  <si>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</si>
  <si>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</si>
  <si>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</si>
  <si>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</si>
  <si>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Melhores Práticas de Gestão de Eficiência Energética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</si>
  <si>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</si>
  <si>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</si>
  <si>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</si>
  <si>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</si>
  <si>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</si>
  <si>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‎Desempenho Mínimo de Energia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</si>
  <si>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</si>
  <si>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</si>
  <si>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</si>
  <si>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</si>
  <si>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</si>
  <si>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Energia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</si>
  <si>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</si>
  <si>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</si>
  <si>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</si>
  <si>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</si>
  <si>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</si>
  <si>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Gerenciamento Fundamental de Gases Refrigerantes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</si>
  <si>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</si>
  <si>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</si>
  <si>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Análise</t>
    </r>
  </si>
  <si>
    <r>
      <rPr>
        <b/>
        <sz val="10"/>
        <color theme="0"/>
        <rFont val="Arial"/>
      </rPr>
      <t>TOTAIS</t>
    </r>
  </si>
  <si>
    <r>
      <rPr>
        <sz val="10"/>
        <color theme="0"/>
        <rFont val="Arial"/>
      </rPr>
      <t xml:space="preserve">Pontos Possíveis: 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</si>
  <si>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</si>
  <si>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Implementação</t>
    </r>
  </si>
  <si>
    <r>
      <rPr>
        <b/>
        <sz val="8"/>
        <color rgb="FF333333"/>
        <rFont val="Arial"/>
      </rPr>
      <t xml:space="preserve">Certificado:  </t>
    </r>
    <r>
      <rPr>
        <sz val="8"/>
        <color rgb="FF333333"/>
        <rFont val="Arial"/>
      </rPr>
      <t xml:space="preserve">40 a 49 pontos,  </t>
    </r>
    <r>
      <rPr>
        <b/>
        <sz val="8"/>
        <color rgb="FF333333"/>
        <rFont val="Arial"/>
      </rPr>
      <t xml:space="preserve">Silver: </t>
    </r>
    <r>
      <rPr>
        <sz val="8"/>
        <color rgb="FF333333"/>
        <rFont val="Arial"/>
      </rPr>
      <t xml:space="preserve"> 50 a 59 pontos,  </t>
    </r>
    <r>
      <rPr>
        <b/>
        <sz val="8"/>
        <color rgb="FF333333"/>
        <rFont val="Arial"/>
      </rPr>
      <t>Gold:</t>
    </r>
    <r>
      <rPr>
        <sz val="8"/>
        <color rgb="FF333333"/>
        <rFont val="Arial"/>
      </rPr>
      <t xml:space="preserve">  60 a 79 pontos,  </t>
    </r>
    <r>
      <rPr>
        <b/>
        <sz val="8"/>
        <color rgb="FF333333"/>
        <rFont val="Arial"/>
      </rPr>
      <t xml:space="preserve">Platinum: </t>
    </r>
    <r>
      <rPr>
        <sz val="8"/>
        <color rgb="FF333333"/>
        <rFont val="Arial"/>
      </rPr>
      <t xml:space="preserve"> Mais de 80 pontos</t>
    </r>
  </si>
  <si>
    <r>
      <rPr>
        <sz val="6"/>
        <rFont val="Arial"/>
      </rPr>
      <t>Crédito</t>
    </r>
  </si>
  <si>
    <r>
      <rPr>
        <sz val="8"/>
        <rFont val="Arial"/>
      </rPr>
      <t>Comissionamento Contínuo</t>
    </r>
  </si>
  <si>
    <r>
      <rPr>
        <sz val="6"/>
        <rFont val="Arial"/>
      </rPr>
      <t>Crédito</t>
    </r>
  </si>
  <si>
    <r>
      <rPr>
        <sz val="8"/>
        <rFont val="Arial"/>
      </rPr>
      <t>Otimizar Desempenho Energético</t>
    </r>
  </si>
  <si>
    <r>
      <rPr>
        <sz val="6"/>
        <rFont val="Arial"/>
      </rPr>
      <t>Crédito</t>
    </r>
  </si>
  <si>
    <r>
      <rPr>
        <sz val="8"/>
        <rFont val="Arial"/>
      </rPr>
      <t>Medição de Energia Avançada</t>
    </r>
  </si>
  <si>
    <r>
      <rPr>
        <sz val="6"/>
        <rFont val="Arial"/>
      </rPr>
      <t>Crédito</t>
    </r>
  </si>
  <si>
    <r>
      <rPr>
        <sz val="8"/>
        <rFont val="Arial"/>
      </rPr>
      <t>Resposta à Demanda</t>
    </r>
  </si>
  <si>
    <r>
      <rPr>
        <sz val="6"/>
        <rFont val="Arial"/>
      </rPr>
      <t>Crédito</t>
    </r>
  </si>
  <si>
    <r>
      <rPr>
        <sz val="8"/>
        <rFont val="Arial"/>
      </rPr>
      <t>Energia Renovável e Compensação de Carbono</t>
    </r>
  </si>
  <si>
    <r>
      <rPr>
        <sz val="6"/>
        <rFont val="Arial"/>
      </rPr>
      <t>Crédito</t>
    </r>
  </si>
  <si>
    <r>
      <rPr>
        <sz val="8"/>
        <rFont val="Arial"/>
      </rPr>
      <t>Gerenciamento Avançado de Gases Refrigerantes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</si>
  <si>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</si>
  <si>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</si>
  <si>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Compras e Resíduos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</si>
  <si>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</si>
  <si>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</si>
  <si>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</si>
  <si>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Manutenção e Reforma das Instalações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</si>
  <si>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</si>
  <si>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</si>
  <si>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 xml:space="preserve">Compras - Em Andamento </t>
    </r>
  </si>
  <si>
    <r>
      <rPr>
        <sz val="6"/>
        <rFont val="Arial"/>
      </rPr>
      <t>Crédito</t>
    </r>
  </si>
  <si>
    <r>
      <rPr>
        <sz val="8"/>
        <rFont val="Arial"/>
      </rPr>
      <t>Compras – Lâmpadas</t>
    </r>
  </si>
  <si>
    <r>
      <rPr>
        <sz val="6"/>
        <rFont val="Arial"/>
      </rPr>
      <t>Crédito</t>
    </r>
  </si>
  <si>
    <r>
      <rPr>
        <sz val="8"/>
        <rFont val="Arial"/>
      </rPr>
      <t>Compras - Manutenção e Reforma das Instalações</t>
    </r>
  </si>
  <si>
    <r>
      <rPr>
        <sz val="6"/>
        <rFont val="Arial"/>
      </rPr>
      <t>Crédito</t>
    </r>
  </si>
  <si>
    <r>
      <rPr>
        <sz val="8"/>
        <rFont val="Arial"/>
      </rPr>
      <t xml:space="preserve">Gerenciamento de Resíduos Sólidos - Em Andamento </t>
    </r>
  </si>
  <si>
    <r>
      <rPr>
        <sz val="6"/>
        <rFont val="Arial"/>
      </rPr>
      <t>Crédito</t>
    </r>
  </si>
  <si>
    <r>
      <rPr>
        <sz val="8"/>
        <rFont val="Arial"/>
      </rPr>
      <t>Gerenciamento de Resíduos Sólidos - Reformas e Ampliações das Instalações</t>
    </r>
  </si>
  <si>
    <r>
      <rPr>
        <b/>
        <sz val="12"/>
        <rFont val="Arial"/>
      </rPr>
      <t>LEED v4 para Operações e Manutenção: Data Centers (LEED v4 for Operations &amp; Maintenance: Data Centers)</t>
    </r>
  </si>
  <si>
    <r>
      <rPr>
        <sz val="11"/>
        <rFont val="Arial"/>
      </rPr>
      <t>Lista de verificação do projeto</t>
    </r>
  </si>
  <si>
    <r>
      <rPr>
        <sz val="11"/>
        <rFont val="Arial"/>
      </rPr>
      <t>Nome do projeto:</t>
    </r>
  </si>
  <si>
    <r>
      <rPr>
        <sz val="11"/>
        <rFont val="Arial"/>
      </rPr>
      <t>Data:</t>
    </r>
  </si>
  <si>
    <r>
      <rPr>
        <b/>
        <sz val="8"/>
        <rFont val="Arial"/>
      </rPr>
      <t>S</t>
    </r>
  </si>
  <si>
    <r>
      <rPr>
        <b/>
        <sz val="8"/>
        <rFont val="Arial"/>
      </rPr>
      <t>?</t>
    </r>
  </si>
  <si>
    <r>
      <rPr>
        <b/>
        <sz val="8"/>
        <rFont val="Arial"/>
      </rPr>
      <t>N</t>
    </r>
  </si>
  <si>
    <r>
      <rPr>
        <sz val="6"/>
        <rFont val="Arial"/>
      </rPr>
      <t>Crédito</t>
    </r>
  </si>
  <si>
    <r>
      <rPr>
        <sz val="8"/>
        <rFont val="Arial"/>
      </rPr>
      <t>Transporte Alternativo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</si>
  <si>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</si>
  <si>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</si>
  <si>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Desempenho Mínimo da Qualidade do Ar Interior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</si>
  <si>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</si>
  <si>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</si>
  <si>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</si>
  <si>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Controle Ambiental da Fumaça de Tabaco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</si>
  <si>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</si>
  <si>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</si>
  <si>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</si>
  <si>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Limpeza Verde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</si>
  <si>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</si>
  <si>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</si>
  <si>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</si>
  <si>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Gestão do Terreno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</si>
  <si>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</si>
  <si>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</si>
  <si>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Programa de Gerenciamento da Qualidade do Ar Interior</t>
    </r>
  </si>
  <si>
    <r>
      <rPr>
        <sz val="6"/>
        <rFont val="Arial"/>
      </rPr>
      <t>Crédito</t>
    </r>
  </si>
  <si>
    <r>
      <rPr>
        <sz val="8"/>
        <rFont val="Arial"/>
      </rPr>
      <t>Desenvolvimento do Terreno - Proteger ou Restaurar Habitat</t>
    </r>
  </si>
  <si>
    <r>
      <rPr>
        <sz val="6"/>
        <rFont val="Arial"/>
      </rPr>
      <t>Crédito</t>
    </r>
  </si>
  <si>
    <r>
      <rPr>
        <sz val="8"/>
        <rFont val="Arial"/>
      </rPr>
      <t>Estratégias Avançadas de Qualidade do Ar Interior</t>
    </r>
  </si>
  <si>
    <r>
      <rPr>
        <sz val="6"/>
        <rFont val="Arial"/>
      </rPr>
      <t>Crédito</t>
    </r>
  </si>
  <si>
    <r>
      <rPr>
        <sz val="8"/>
        <rFont val="Arial"/>
      </rPr>
      <t>Gestão de Águas Pluviais</t>
    </r>
  </si>
  <si>
    <r>
      <rPr>
        <sz val="6"/>
        <rFont val="Arial"/>
      </rPr>
      <t>Crédito</t>
    </r>
  </si>
  <si>
    <r>
      <rPr>
        <sz val="8"/>
        <rFont val="Arial"/>
      </rPr>
      <t>Conforto Térmico</t>
    </r>
  </si>
  <si>
    <r>
      <rPr>
        <sz val="6"/>
        <rFont val="Arial"/>
      </rPr>
      <t>Crédito</t>
    </r>
  </si>
  <si>
    <r>
      <rPr>
        <sz val="8"/>
        <rFont val="Arial"/>
      </rPr>
      <t>Redução de Ilhas de Calor</t>
    </r>
  </si>
  <si>
    <r>
      <rPr>
        <sz val="6"/>
        <rFont val="Arial"/>
      </rPr>
      <t>Crédito</t>
    </r>
  </si>
  <si>
    <r>
      <rPr>
        <sz val="8"/>
        <rFont val="Arial"/>
      </rPr>
      <t>Iluminação Interna</t>
    </r>
  </si>
  <si>
    <r>
      <rPr>
        <sz val="6"/>
        <rFont val="Arial"/>
      </rPr>
      <t>Crédito</t>
    </r>
  </si>
  <si>
    <r>
      <rPr>
        <sz val="8"/>
        <rFont val="Arial"/>
      </rPr>
      <t>Redução da Poluição Luminosa</t>
    </r>
  </si>
  <si>
    <r>
      <rPr>
        <sz val="6"/>
        <rFont val="Arial"/>
      </rPr>
      <t>Crédito</t>
    </r>
  </si>
  <si>
    <r>
      <rPr>
        <sz val="8"/>
        <rFont val="Arial"/>
      </rPr>
      <t>Luz Natural e Vistas de Qualidade</t>
    </r>
  </si>
  <si>
    <r>
      <rPr>
        <sz val="6"/>
        <rFont val="Arial"/>
      </rPr>
      <t>Crédito</t>
    </r>
  </si>
  <si>
    <r>
      <rPr>
        <sz val="8"/>
        <rFont val="Arial"/>
      </rPr>
      <t>Gerenciamento do Terreno</t>
    </r>
  </si>
  <si>
    <r>
      <rPr>
        <sz val="6"/>
        <rFont val="Arial"/>
      </rPr>
      <t>Crédito</t>
    </r>
  </si>
  <si>
    <r>
      <rPr>
        <sz val="8"/>
        <rFont val="Arial"/>
      </rPr>
      <t>Limpeza Verde - Avaliação da Eficiência de Limpeza</t>
    </r>
  </si>
  <si>
    <r>
      <rPr>
        <sz val="6"/>
        <rFont val="Arial"/>
      </rPr>
      <t>Crédito</t>
    </r>
  </si>
  <si>
    <r>
      <rPr>
        <sz val="8"/>
        <rFont val="Arial"/>
      </rPr>
      <t>Plano de Melhoria do Terreno</t>
    </r>
  </si>
  <si>
    <r>
      <rPr>
        <sz val="6"/>
        <rFont val="Arial"/>
      </rPr>
      <t>Crédito</t>
    </r>
  </si>
  <si>
    <r>
      <rPr>
        <sz val="8"/>
        <rFont val="Arial"/>
      </rPr>
      <t>Limpeza Verde - Produtos e Materiais</t>
    </r>
  </si>
  <si>
    <r>
      <rPr>
        <sz val="6"/>
        <rFont val="Arial"/>
      </rPr>
      <t>Crédito</t>
    </r>
  </si>
  <si>
    <r>
      <rPr>
        <sz val="8"/>
        <rFont val="Arial"/>
      </rPr>
      <t>Limpeza Verde - Equipamentos</t>
    </r>
  </si>
  <si>
    <r>
      <rPr>
        <sz val="6"/>
        <rFont val="Arial"/>
      </rPr>
      <t>Crédito</t>
    </r>
  </si>
  <si>
    <r>
      <rPr>
        <sz val="8"/>
        <rFont val="Arial"/>
      </rPr>
      <t>Gerenciamento Integrado de Pragas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</si>
  <si>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</si>
  <si>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</si>
  <si>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Redução do Uso de Água do Interior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</si>
  <si>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</si>
  <si>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</si>
  <si>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Pesquisa de Conforto do Ocupante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</si>
  <si>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</si>
  <si>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</si>
  <si>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Água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</si>
  <si>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</si>
  <si>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</si>
  <si>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Exterior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</si>
  <si>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</si>
  <si>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Interior</t>
    </r>
  </si>
  <si>
    <r>
      <rPr>
        <sz val="6"/>
        <rFont val="Arial"/>
      </rPr>
      <t>Crédito</t>
    </r>
  </si>
  <si>
    <r>
      <rPr>
        <sz val="8"/>
        <rFont val="Arial"/>
      </rPr>
      <t xml:space="preserve">Inovação  </t>
    </r>
  </si>
  <si>
    <r>
      <rPr>
        <sz val="6"/>
        <rFont val="Arial"/>
      </rPr>
      <t>Crédito</t>
    </r>
  </si>
  <si>
    <r>
      <rPr>
        <sz val="8"/>
        <rFont val="Arial"/>
      </rPr>
      <t>Uso de Água de Torre de Resfriamento</t>
    </r>
  </si>
  <si>
    <r>
      <rPr>
        <sz val="6"/>
        <rFont val="Arial"/>
      </rPr>
      <t>Crédito</t>
    </r>
  </si>
  <si>
    <r>
      <rPr>
        <sz val="8"/>
        <rFont val="Arial"/>
      </rPr>
      <t xml:space="preserve">Profissional Acreditado LEED </t>
    </r>
  </si>
  <si>
    <r>
      <rPr>
        <sz val="6"/>
        <rFont val="Arial"/>
      </rPr>
      <t>Crédito</t>
    </r>
  </si>
  <si>
    <r>
      <rPr>
        <sz val="8"/>
        <rFont val="Arial"/>
      </rPr>
      <t>Medição de Água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</si>
  <si>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</si>
  <si>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</si>
  <si>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</si>
  <si>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</si>
  <si>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Melhores Práticas de Gestão de Eficiência Energética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</si>
  <si>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</si>
  <si>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</si>
  <si>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</si>
  <si>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</si>
  <si>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</si>
  <si>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‎Desempenho Mínimo de Energia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</si>
  <si>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</si>
  <si>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</si>
  <si>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</si>
  <si>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</si>
  <si>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</si>
  <si>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Energia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</si>
  <si>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</si>
  <si>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</si>
  <si>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</si>
  <si>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</si>
  <si>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</si>
  <si>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Gerenciamento Fundamental de Gases Refrigerantes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</si>
  <si>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</si>
  <si>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</si>
  <si>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Análise</t>
    </r>
  </si>
  <si>
    <r>
      <rPr>
        <b/>
        <sz val="10"/>
        <color theme="0"/>
        <rFont val="Arial"/>
      </rPr>
      <t>TOTAIS</t>
    </r>
  </si>
  <si>
    <r>
      <rPr>
        <sz val="10"/>
        <color theme="0"/>
        <rFont val="Arial"/>
      </rPr>
      <t xml:space="preserve">Pontos Possíveis: 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</si>
  <si>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</si>
  <si>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Implementação</t>
    </r>
  </si>
  <si>
    <r>
      <rPr>
        <b/>
        <sz val="8"/>
        <color rgb="FF333333"/>
        <rFont val="Arial"/>
      </rPr>
      <t xml:space="preserve">Certificado:  </t>
    </r>
    <r>
      <rPr>
        <sz val="8"/>
        <color rgb="FF333333"/>
        <rFont val="Arial"/>
      </rPr>
      <t xml:space="preserve">40 a 49 pontos,  </t>
    </r>
    <r>
      <rPr>
        <b/>
        <sz val="8"/>
        <color rgb="FF333333"/>
        <rFont val="Arial"/>
      </rPr>
      <t xml:space="preserve">Silver: </t>
    </r>
    <r>
      <rPr>
        <sz val="8"/>
        <color rgb="FF333333"/>
        <rFont val="Arial"/>
      </rPr>
      <t xml:space="preserve"> 50 a 59 pontos,  </t>
    </r>
    <r>
      <rPr>
        <b/>
        <sz val="8"/>
        <color rgb="FF333333"/>
        <rFont val="Arial"/>
      </rPr>
      <t>Gold:</t>
    </r>
    <r>
      <rPr>
        <sz val="8"/>
        <color rgb="FF333333"/>
        <rFont val="Arial"/>
      </rPr>
      <t xml:space="preserve">  60 a 79 pontos,  </t>
    </r>
    <r>
      <rPr>
        <b/>
        <sz val="8"/>
        <color rgb="FF333333"/>
        <rFont val="Arial"/>
      </rPr>
      <t xml:space="preserve">Platinum: </t>
    </r>
    <r>
      <rPr>
        <sz val="8"/>
        <color rgb="FF333333"/>
        <rFont val="Arial"/>
      </rPr>
      <t xml:space="preserve"> Mais de 80 pontos</t>
    </r>
  </si>
  <si>
    <r>
      <rPr>
        <sz val="6"/>
        <rFont val="Arial"/>
      </rPr>
      <t>Crédito</t>
    </r>
  </si>
  <si>
    <r>
      <rPr>
        <sz val="8"/>
        <rFont val="Arial"/>
      </rPr>
      <t>Comissionamento Contínuo</t>
    </r>
  </si>
  <si>
    <r>
      <rPr>
        <sz val="6"/>
        <rFont val="Arial"/>
      </rPr>
      <t>Crédito</t>
    </r>
  </si>
  <si>
    <r>
      <rPr>
        <sz val="8"/>
        <rFont val="Arial"/>
      </rPr>
      <t>Otimizar Desempenho Energético</t>
    </r>
  </si>
  <si>
    <r>
      <rPr>
        <sz val="6"/>
        <rFont val="Arial"/>
      </rPr>
      <t>Crédito</t>
    </r>
  </si>
  <si>
    <r>
      <rPr>
        <sz val="8"/>
        <rFont val="Arial"/>
      </rPr>
      <t>Medição de Energia Avançada</t>
    </r>
  </si>
  <si>
    <r>
      <rPr>
        <sz val="6"/>
        <rFont val="Arial"/>
      </rPr>
      <t>Crédito</t>
    </r>
  </si>
  <si>
    <r>
      <rPr>
        <sz val="8"/>
        <rFont val="Arial"/>
      </rPr>
      <t>Resposta à Demanda</t>
    </r>
  </si>
  <si>
    <r>
      <rPr>
        <sz val="6"/>
        <rFont val="Arial"/>
      </rPr>
      <t>Crédito</t>
    </r>
  </si>
  <si>
    <r>
      <rPr>
        <sz val="8"/>
        <rFont val="Arial"/>
      </rPr>
      <t>Energia Renovável e Compensação de Carbono</t>
    </r>
  </si>
  <si>
    <r>
      <rPr>
        <sz val="6"/>
        <rFont val="Arial"/>
      </rPr>
      <t>Crédito</t>
    </r>
  </si>
  <si>
    <r>
      <rPr>
        <sz val="8"/>
        <rFont val="Arial"/>
      </rPr>
      <t>Gerenciamento Avançado de Gases Refrigerantes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</si>
  <si>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</si>
  <si>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</si>
  <si>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Compras e Resíduos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</si>
  <si>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</si>
  <si>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</si>
  <si>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</si>
  <si>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Manutenção e Reforma das Instalações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</si>
  <si>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</si>
  <si>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</si>
  <si>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 xml:space="preserve">Compras - Em Andamento </t>
    </r>
  </si>
  <si>
    <r>
      <rPr>
        <sz val="6"/>
        <rFont val="Arial"/>
      </rPr>
      <t>Crédito</t>
    </r>
  </si>
  <si>
    <r>
      <rPr>
        <sz val="8"/>
        <rFont val="Arial"/>
      </rPr>
      <t>Compras – Lâmpadas</t>
    </r>
  </si>
  <si>
    <r>
      <rPr>
        <sz val="6"/>
        <rFont val="Arial"/>
      </rPr>
      <t>Crédito</t>
    </r>
  </si>
  <si>
    <r>
      <rPr>
        <sz val="8"/>
        <rFont val="Arial"/>
      </rPr>
      <t>Compras - Manutenção e Reforma das Instalações</t>
    </r>
  </si>
  <si>
    <r>
      <rPr>
        <sz val="6"/>
        <rFont val="Arial"/>
      </rPr>
      <t>Crédito</t>
    </r>
  </si>
  <si>
    <r>
      <rPr>
        <sz val="8"/>
        <rFont val="Arial"/>
      </rPr>
      <t xml:space="preserve">Gerenciamento de Resíduos Sólidos - Em Andamento </t>
    </r>
  </si>
  <si>
    <r>
      <rPr>
        <sz val="6"/>
        <rFont val="Arial"/>
      </rPr>
      <t>Crédito</t>
    </r>
  </si>
  <si>
    <r>
      <rPr>
        <sz val="8"/>
        <rFont val="Arial"/>
      </rPr>
      <t>Gerenciamento de Resíduos Sólidos - Reformas e Ampliações das Instalações</t>
    </r>
  </si>
  <si>
    <r>
      <rPr>
        <b/>
        <sz val="12"/>
        <rFont val="Arial"/>
      </rPr>
      <t xml:space="preserve">LEED v4 para Operações e Manutenção: Hospedagem (LEED v4 for Operations &amp; Maintenance: Hospitality) </t>
    </r>
  </si>
  <si>
    <r>
      <rPr>
        <sz val="11"/>
        <rFont val="Arial"/>
      </rPr>
      <t>Lista de verificação do projeto</t>
    </r>
  </si>
  <si>
    <r>
      <rPr>
        <sz val="11"/>
        <rFont val="Arial"/>
      </rPr>
      <t>Nome do projeto:</t>
    </r>
  </si>
  <si>
    <r>
      <rPr>
        <sz val="11"/>
        <rFont val="Arial"/>
      </rPr>
      <t>Data:</t>
    </r>
  </si>
  <si>
    <r>
      <rPr>
        <b/>
        <sz val="8"/>
        <rFont val="Arial"/>
      </rPr>
      <t>S</t>
    </r>
  </si>
  <si>
    <r>
      <rPr>
        <b/>
        <sz val="8"/>
        <rFont val="Arial"/>
      </rPr>
      <t>?</t>
    </r>
  </si>
  <si>
    <r>
      <rPr>
        <b/>
        <sz val="8"/>
        <rFont val="Arial"/>
      </rPr>
      <t>N</t>
    </r>
  </si>
  <si>
    <r>
      <rPr>
        <sz val="6"/>
        <rFont val="Arial"/>
      </rPr>
      <t>Crédito</t>
    </r>
  </si>
  <si>
    <r>
      <rPr>
        <sz val="8"/>
        <rFont val="Arial"/>
      </rPr>
      <t>Transporte Alternativo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</si>
  <si>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</si>
  <si>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</si>
  <si>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Desempenho Mínimo da Qualidade do Ar Interior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</si>
  <si>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</si>
  <si>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</si>
  <si>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</si>
  <si>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Controle Ambiental da Fumaça de Tabaco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</si>
  <si>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</si>
  <si>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</si>
  <si>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</si>
  <si>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Limpeza Verde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</si>
  <si>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</si>
  <si>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</si>
  <si>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</si>
  <si>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Gestão do Terreno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</si>
  <si>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</si>
  <si>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</si>
  <si>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Programa de Gerenciamento da Qualidade do Ar Interior</t>
    </r>
  </si>
  <si>
    <r>
      <rPr>
        <sz val="6"/>
        <rFont val="Arial"/>
      </rPr>
      <t>Crédito</t>
    </r>
  </si>
  <si>
    <r>
      <rPr>
        <sz val="8"/>
        <rFont val="Arial"/>
      </rPr>
      <t>Desenvolvimento do Terreno - Proteger ou Restaurar Habitat</t>
    </r>
  </si>
  <si>
    <r>
      <rPr>
        <sz val="6"/>
        <rFont val="Arial"/>
      </rPr>
      <t>Crédito</t>
    </r>
  </si>
  <si>
    <r>
      <rPr>
        <sz val="8"/>
        <rFont val="Arial"/>
      </rPr>
      <t>Estratégias Avançadas de Qualidade do Ar Interior</t>
    </r>
  </si>
  <si>
    <r>
      <rPr>
        <sz val="6"/>
        <rFont val="Arial"/>
      </rPr>
      <t>Crédito</t>
    </r>
  </si>
  <si>
    <r>
      <rPr>
        <sz val="8"/>
        <rFont val="Arial"/>
      </rPr>
      <t>Gestão de Águas Pluviais</t>
    </r>
  </si>
  <si>
    <r>
      <rPr>
        <sz val="6"/>
        <rFont val="Arial"/>
      </rPr>
      <t>Crédito</t>
    </r>
  </si>
  <si>
    <r>
      <rPr>
        <sz val="8"/>
        <rFont val="Arial"/>
      </rPr>
      <t>Conforto Térmico</t>
    </r>
  </si>
  <si>
    <r>
      <rPr>
        <sz val="6"/>
        <rFont val="Arial"/>
      </rPr>
      <t>Crédito</t>
    </r>
  </si>
  <si>
    <r>
      <rPr>
        <sz val="8"/>
        <rFont val="Arial"/>
      </rPr>
      <t>Redução de Ilhas de Calor</t>
    </r>
  </si>
  <si>
    <r>
      <rPr>
        <sz val="6"/>
        <rFont val="Arial"/>
      </rPr>
      <t>Crédito</t>
    </r>
  </si>
  <si>
    <r>
      <rPr>
        <sz val="8"/>
        <rFont val="Arial"/>
      </rPr>
      <t>Iluminação Interna</t>
    </r>
  </si>
  <si>
    <r>
      <rPr>
        <sz val="6"/>
        <rFont val="Arial"/>
      </rPr>
      <t>Crédito</t>
    </r>
  </si>
  <si>
    <r>
      <rPr>
        <sz val="8"/>
        <rFont val="Arial"/>
      </rPr>
      <t>Redução da Poluição Luminosa</t>
    </r>
  </si>
  <si>
    <r>
      <rPr>
        <sz val="6"/>
        <rFont val="Arial"/>
      </rPr>
      <t>Crédito</t>
    </r>
  </si>
  <si>
    <r>
      <rPr>
        <sz val="8"/>
        <rFont val="Arial"/>
      </rPr>
      <t>Luz Natural e Vistas de Qualidade</t>
    </r>
  </si>
  <si>
    <r>
      <rPr>
        <sz val="6"/>
        <rFont val="Arial"/>
      </rPr>
      <t>Crédito</t>
    </r>
  </si>
  <si>
    <r>
      <rPr>
        <sz val="8"/>
        <rFont val="Arial"/>
      </rPr>
      <t>Gerenciamento do Terreno</t>
    </r>
  </si>
  <si>
    <r>
      <rPr>
        <sz val="6"/>
        <rFont val="Arial"/>
      </rPr>
      <t>Crédito</t>
    </r>
  </si>
  <si>
    <r>
      <rPr>
        <sz val="8"/>
        <rFont val="Arial"/>
      </rPr>
      <t>Limpeza Verde - Avaliação da Eficiência de Limpeza</t>
    </r>
  </si>
  <si>
    <r>
      <rPr>
        <sz val="6"/>
        <rFont val="Arial"/>
      </rPr>
      <t>Crédito</t>
    </r>
  </si>
  <si>
    <r>
      <rPr>
        <sz val="8"/>
        <rFont val="Arial"/>
      </rPr>
      <t>Plano de Melhoria do Terreno</t>
    </r>
  </si>
  <si>
    <r>
      <rPr>
        <sz val="6"/>
        <rFont val="Arial"/>
      </rPr>
      <t>Crédito</t>
    </r>
  </si>
  <si>
    <r>
      <rPr>
        <sz val="8"/>
        <rFont val="Arial"/>
      </rPr>
      <t>Limpeza Verde - Produtos e Materiais</t>
    </r>
  </si>
  <si>
    <r>
      <rPr>
        <sz val="6"/>
        <rFont val="Arial"/>
      </rPr>
      <t>Crédito</t>
    </r>
  </si>
  <si>
    <r>
      <rPr>
        <sz val="8"/>
        <rFont val="Arial"/>
      </rPr>
      <t>Limpeza Verde - Equipamentos</t>
    </r>
  </si>
  <si>
    <r>
      <rPr>
        <sz val="6"/>
        <rFont val="Arial"/>
      </rPr>
      <t>Crédito</t>
    </r>
  </si>
  <si>
    <r>
      <rPr>
        <sz val="8"/>
        <rFont val="Arial"/>
      </rPr>
      <t>Gerenciamento Integrado de Pragas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</si>
  <si>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</si>
  <si>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</si>
  <si>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Redução do Uso de Água do Interior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</si>
  <si>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</si>
  <si>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</si>
  <si>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Pesquisa de Conforto do Ocupante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</si>
  <si>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</si>
  <si>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</si>
  <si>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Água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</si>
  <si>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</si>
  <si>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</si>
  <si>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Exterior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</si>
  <si>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</si>
  <si>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Interior</t>
    </r>
  </si>
  <si>
    <r>
      <rPr>
        <sz val="6"/>
        <rFont val="Arial"/>
      </rPr>
      <t>Crédito</t>
    </r>
  </si>
  <si>
    <r>
      <rPr>
        <sz val="8"/>
        <rFont val="Arial"/>
      </rPr>
      <t xml:space="preserve">Inovação  </t>
    </r>
  </si>
  <si>
    <r>
      <rPr>
        <sz val="6"/>
        <rFont val="Arial"/>
      </rPr>
      <t>Crédito</t>
    </r>
  </si>
  <si>
    <r>
      <rPr>
        <sz val="8"/>
        <rFont val="Arial"/>
      </rPr>
      <t>Uso de Água de Torre de Resfriamento</t>
    </r>
  </si>
  <si>
    <r>
      <rPr>
        <sz val="6"/>
        <rFont val="Arial"/>
      </rPr>
      <t>Crédito</t>
    </r>
  </si>
  <si>
    <r>
      <rPr>
        <sz val="8"/>
        <rFont val="Arial"/>
      </rPr>
      <t xml:space="preserve">Profissional Acreditado LEED </t>
    </r>
  </si>
  <si>
    <r>
      <rPr>
        <sz val="6"/>
        <rFont val="Arial"/>
      </rPr>
      <t>Crédito</t>
    </r>
  </si>
  <si>
    <r>
      <rPr>
        <sz val="8"/>
        <rFont val="Arial"/>
      </rPr>
      <t>Medição de Água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</si>
  <si>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</si>
  <si>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</si>
  <si>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</si>
  <si>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</si>
  <si>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Melhores Práticas de Gestão de Eficiência Energética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</si>
  <si>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</si>
  <si>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</si>
  <si>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</si>
  <si>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</si>
  <si>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</si>
  <si>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‎Desempenho Mínimo de Energia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</si>
  <si>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</si>
  <si>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</si>
  <si>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</si>
  <si>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</si>
  <si>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</si>
  <si>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Energia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</si>
  <si>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</si>
  <si>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</si>
  <si>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</si>
  <si>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</si>
  <si>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</si>
  <si>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Gerenciamento Fundamental de Gases Refrigerantes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</si>
  <si>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</si>
  <si>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</si>
  <si>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Análise</t>
    </r>
  </si>
  <si>
    <r>
      <rPr>
        <b/>
        <sz val="10"/>
        <color theme="0"/>
        <rFont val="Arial"/>
      </rPr>
      <t>TOTAIS</t>
    </r>
  </si>
  <si>
    <r>
      <rPr>
        <sz val="10"/>
        <color theme="0"/>
        <rFont val="Arial"/>
      </rPr>
      <t xml:space="preserve">Pontos Possíveis: 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</si>
  <si>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</si>
  <si>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Implementação</t>
    </r>
  </si>
  <si>
    <r>
      <rPr>
        <b/>
        <sz val="8"/>
        <color rgb="FF333333"/>
        <rFont val="Arial"/>
      </rPr>
      <t xml:space="preserve">Certificado:  </t>
    </r>
    <r>
      <rPr>
        <sz val="8"/>
        <color rgb="FF333333"/>
        <rFont val="Arial"/>
      </rPr>
      <t xml:space="preserve">40 a 49 pontos,  </t>
    </r>
    <r>
      <rPr>
        <b/>
        <sz val="8"/>
        <color rgb="FF333333"/>
        <rFont val="Arial"/>
      </rPr>
      <t xml:space="preserve">Silver: </t>
    </r>
    <r>
      <rPr>
        <sz val="8"/>
        <color rgb="FF333333"/>
        <rFont val="Arial"/>
      </rPr>
      <t xml:space="preserve"> 50 a 59 pontos,  </t>
    </r>
    <r>
      <rPr>
        <b/>
        <sz val="8"/>
        <color rgb="FF333333"/>
        <rFont val="Arial"/>
      </rPr>
      <t>Gold:</t>
    </r>
    <r>
      <rPr>
        <sz val="8"/>
        <color rgb="FF333333"/>
        <rFont val="Arial"/>
      </rPr>
      <t xml:space="preserve">  60 a 79 pontos,  </t>
    </r>
    <r>
      <rPr>
        <b/>
        <sz val="8"/>
        <color rgb="FF333333"/>
        <rFont val="Arial"/>
      </rPr>
      <t xml:space="preserve">Platinum: </t>
    </r>
    <r>
      <rPr>
        <sz val="8"/>
        <color rgb="FF333333"/>
        <rFont val="Arial"/>
      </rPr>
      <t xml:space="preserve"> Mais de 80 pontos</t>
    </r>
  </si>
  <si>
    <r>
      <rPr>
        <sz val="6"/>
        <rFont val="Arial"/>
      </rPr>
      <t>Crédito</t>
    </r>
  </si>
  <si>
    <r>
      <rPr>
        <sz val="8"/>
        <rFont val="Arial"/>
      </rPr>
      <t>Comissionamento Contínuo</t>
    </r>
  </si>
  <si>
    <r>
      <rPr>
        <sz val="6"/>
        <rFont val="Arial"/>
      </rPr>
      <t>Crédito</t>
    </r>
  </si>
  <si>
    <r>
      <rPr>
        <sz val="8"/>
        <rFont val="Arial"/>
      </rPr>
      <t>Otimizar Desempenho Energético</t>
    </r>
  </si>
  <si>
    <r>
      <rPr>
        <sz val="6"/>
        <rFont val="Arial"/>
      </rPr>
      <t>Crédito</t>
    </r>
  </si>
  <si>
    <r>
      <rPr>
        <sz val="8"/>
        <rFont val="Arial"/>
      </rPr>
      <t>Medição de Energia Avançada</t>
    </r>
  </si>
  <si>
    <r>
      <rPr>
        <sz val="6"/>
        <rFont val="Arial"/>
      </rPr>
      <t>Crédito</t>
    </r>
  </si>
  <si>
    <r>
      <rPr>
        <sz val="8"/>
        <rFont val="Arial"/>
      </rPr>
      <t>Resposta à Demanda</t>
    </r>
  </si>
  <si>
    <r>
      <rPr>
        <sz val="6"/>
        <rFont val="Arial"/>
      </rPr>
      <t>Crédito</t>
    </r>
  </si>
  <si>
    <r>
      <rPr>
        <sz val="8"/>
        <rFont val="Arial"/>
      </rPr>
      <t>Energia Renovável e Compensação de Carbono</t>
    </r>
  </si>
  <si>
    <r>
      <rPr>
        <sz val="6"/>
        <rFont val="Arial"/>
      </rPr>
      <t>Crédito</t>
    </r>
  </si>
  <si>
    <r>
      <rPr>
        <sz val="8"/>
        <rFont val="Arial"/>
      </rPr>
      <t>Gerenciamento Avançado de Gases Refrigerantes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</si>
  <si>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</si>
  <si>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</si>
  <si>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Compras e Resíduos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</si>
  <si>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</si>
  <si>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</si>
  <si>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</si>
  <si>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Manutenção e Reforma das Instalações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</si>
  <si>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</si>
  <si>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</si>
  <si>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 xml:space="preserve">Compras - Em Andamento </t>
    </r>
  </si>
  <si>
    <r>
      <rPr>
        <sz val="6"/>
        <rFont val="Arial"/>
      </rPr>
      <t>Crédito</t>
    </r>
  </si>
  <si>
    <r>
      <rPr>
        <sz val="8"/>
        <rFont val="Arial"/>
      </rPr>
      <t>Compras – Lâmpadas</t>
    </r>
  </si>
  <si>
    <r>
      <rPr>
        <sz val="6"/>
        <rFont val="Arial"/>
      </rPr>
      <t>Crédito</t>
    </r>
  </si>
  <si>
    <r>
      <rPr>
        <sz val="8"/>
        <rFont val="Arial"/>
      </rPr>
      <t>Compras - Manutenção e Reforma das Instalações</t>
    </r>
  </si>
  <si>
    <r>
      <rPr>
        <sz val="6"/>
        <rFont val="Arial"/>
      </rPr>
      <t>Crédito</t>
    </r>
  </si>
  <si>
    <r>
      <rPr>
        <sz val="8"/>
        <rFont val="Arial"/>
      </rPr>
      <t xml:space="preserve">Gerenciamento de Resíduos Sólidos - Em Andamento </t>
    </r>
  </si>
  <si>
    <r>
      <rPr>
        <sz val="6"/>
        <rFont val="Arial"/>
      </rPr>
      <t>Crédito</t>
    </r>
  </si>
  <si>
    <r>
      <rPr>
        <sz val="8"/>
        <rFont val="Arial"/>
      </rPr>
      <t>Gerenciamento de Resíduos Sólidos - Reformas e Ampliações das Instalações</t>
    </r>
  </si>
  <si>
    <r>
      <rPr>
        <sz val="11"/>
        <rFont val="Arial"/>
      </rPr>
      <t>Lista de verificação do projeto</t>
    </r>
  </si>
  <si>
    <r>
      <rPr>
        <sz val="11"/>
        <rFont val="Arial"/>
      </rPr>
      <t>Nome do projeto:</t>
    </r>
  </si>
  <si>
    <r>
      <rPr>
        <sz val="11"/>
        <rFont val="Arial"/>
      </rPr>
      <t>Data:</t>
    </r>
  </si>
  <si>
    <r>
      <rPr>
        <b/>
        <sz val="8"/>
        <rFont val="Arial"/>
      </rPr>
      <t>S</t>
    </r>
  </si>
  <si>
    <r>
      <rPr>
        <b/>
        <sz val="8"/>
        <rFont val="Arial"/>
      </rPr>
      <t>?</t>
    </r>
  </si>
  <si>
    <r>
      <rPr>
        <b/>
        <sz val="8"/>
        <rFont val="Arial"/>
      </rPr>
      <t>N</t>
    </r>
  </si>
  <si>
    <r>
      <rPr>
        <sz val="6"/>
        <rFont val="Arial"/>
      </rPr>
      <t>Crédito</t>
    </r>
  </si>
  <si>
    <r>
      <rPr>
        <sz val="8"/>
        <rFont val="Arial"/>
      </rPr>
      <t>Transporte Alternativo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</si>
  <si>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</si>
  <si>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</si>
  <si>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Desempenho Mínimo da Qualidade do Ar Interior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</si>
  <si>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</si>
  <si>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</si>
  <si>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</si>
  <si>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Controle Ambiental da Fumaça de Tabaco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</si>
  <si>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</si>
  <si>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</si>
  <si>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</si>
  <si>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Limpeza Verde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</si>
  <si>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</si>
  <si>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</si>
  <si>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</si>
  <si>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Gestão do Terreno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</si>
  <si>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</si>
  <si>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</si>
  <si>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Programa de Gerenciamento da Qualidade do Ar Interior</t>
    </r>
  </si>
  <si>
    <r>
      <rPr>
        <sz val="6"/>
        <rFont val="Arial"/>
      </rPr>
      <t>Crédito</t>
    </r>
  </si>
  <si>
    <r>
      <rPr>
        <sz val="8"/>
        <rFont val="Arial"/>
      </rPr>
      <t>Desenvolvimento do Terreno - Proteger ou Restaurar Habitat</t>
    </r>
  </si>
  <si>
    <r>
      <rPr>
        <sz val="6"/>
        <rFont val="Arial"/>
      </rPr>
      <t>Crédito</t>
    </r>
  </si>
  <si>
    <r>
      <rPr>
        <sz val="8"/>
        <rFont val="Arial"/>
      </rPr>
      <t>Estratégias Avançadas de Qualidade do Ar Interior</t>
    </r>
  </si>
  <si>
    <r>
      <rPr>
        <sz val="6"/>
        <rFont val="Arial"/>
      </rPr>
      <t>Crédito</t>
    </r>
  </si>
  <si>
    <r>
      <rPr>
        <sz val="8"/>
        <rFont val="Arial"/>
      </rPr>
      <t>Gestão de Águas Pluviais</t>
    </r>
  </si>
  <si>
    <r>
      <rPr>
        <sz val="6"/>
        <rFont val="Arial"/>
      </rPr>
      <t>Crédito</t>
    </r>
  </si>
  <si>
    <r>
      <rPr>
        <sz val="8"/>
        <rFont val="Arial"/>
      </rPr>
      <t>Conforto Térmico</t>
    </r>
  </si>
  <si>
    <r>
      <rPr>
        <sz val="6"/>
        <rFont val="Arial"/>
      </rPr>
      <t>Crédito</t>
    </r>
  </si>
  <si>
    <r>
      <rPr>
        <sz val="8"/>
        <rFont val="Arial"/>
      </rPr>
      <t>Redução de Ilhas de Calor</t>
    </r>
  </si>
  <si>
    <r>
      <rPr>
        <sz val="6"/>
        <rFont val="Arial"/>
      </rPr>
      <t>Crédito</t>
    </r>
  </si>
  <si>
    <r>
      <rPr>
        <sz val="8"/>
        <rFont val="Arial"/>
      </rPr>
      <t>Iluminação Interna</t>
    </r>
  </si>
  <si>
    <r>
      <rPr>
        <sz val="6"/>
        <rFont val="Arial"/>
      </rPr>
      <t>Crédito</t>
    </r>
  </si>
  <si>
    <r>
      <rPr>
        <sz val="8"/>
        <rFont val="Arial"/>
      </rPr>
      <t>Redução da Poluição Luminosa</t>
    </r>
  </si>
  <si>
    <r>
      <rPr>
        <sz val="6"/>
        <rFont val="Arial"/>
      </rPr>
      <t>Crédito</t>
    </r>
  </si>
  <si>
    <r>
      <rPr>
        <sz val="8"/>
        <rFont val="Arial"/>
      </rPr>
      <t>Luz Natural e Vistas de Qualidade</t>
    </r>
  </si>
  <si>
    <r>
      <rPr>
        <sz val="6"/>
        <rFont val="Arial"/>
      </rPr>
      <t>Crédito</t>
    </r>
  </si>
  <si>
    <r>
      <rPr>
        <sz val="8"/>
        <rFont val="Arial"/>
      </rPr>
      <t>Gerenciamento do Terreno</t>
    </r>
  </si>
  <si>
    <r>
      <rPr>
        <sz val="6"/>
        <rFont val="Arial"/>
      </rPr>
      <t>Crédito</t>
    </r>
  </si>
  <si>
    <r>
      <rPr>
        <sz val="8"/>
        <rFont val="Arial"/>
      </rPr>
      <t>Limpeza Verde - Avaliação da Eficiência de Limpeza</t>
    </r>
  </si>
  <si>
    <r>
      <rPr>
        <sz val="6"/>
        <rFont val="Arial"/>
      </rPr>
      <t>Crédito</t>
    </r>
  </si>
  <si>
    <r>
      <rPr>
        <sz val="8"/>
        <rFont val="Arial"/>
      </rPr>
      <t>Plano de Melhoria do Terreno</t>
    </r>
  </si>
  <si>
    <r>
      <rPr>
        <sz val="6"/>
        <rFont val="Arial"/>
      </rPr>
      <t>Crédito</t>
    </r>
  </si>
  <si>
    <r>
      <rPr>
        <sz val="8"/>
        <rFont val="Arial"/>
      </rPr>
      <t>Limpeza Verde - Produtos e Materiais</t>
    </r>
  </si>
  <si>
    <r>
      <rPr>
        <sz val="6"/>
        <rFont val="Arial"/>
      </rPr>
      <t>Crédito</t>
    </r>
  </si>
  <si>
    <r>
      <rPr>
        <sz val="8"/>
        <rFont val="Arial"/>
      </rPr>
      <t>Limpeza Verde - Equipamentos</t>
    </r>
  </si>
  <si>
    <r>
      <rPr>
        <sz val="6"/>
        <rFont val="Arial"/>
      </rPr>
      <t>Crédito</t>
    </r>
  </si>
  <si>
    <r>
      <rPr>
        <sz val="8"/>
        <rFont val="Arial"/>
      </rPr>
      <t>Gerenciamento Integrado de Pragas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</si>
  <si>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</si>
  <si>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</si>
  <si>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Redução do Uso de Água do Interior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</si>
  <si>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</si>
  <si>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</si>
  <si>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Pesquisa de Conforto do Ocupante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</si>
  <si>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</si>
  <si>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</si>
  <si>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Água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</si>
  <si>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</si>
  <si>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</si>
  <si>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Exterior</t>
    </r>
  </si>
  <si>
    <r>
      <rPr>
        <sz val="6"/>
        <rFont val="Arial"/>
      </rPr>
      <t>Crédito</t>
    </r>
  </si>
  <si>
    <r>
      <rPr>
        <sz val="8"/>
        <rFont val="Arial"/>
      </rPr>
      <t>Redução do Uso de Água do Interior</t>
    </r>
  </si>
  <si>
    <r>
      <rPr>
        <sz val="6"/>
        <rFont val="Arial"/>
      </rPr>
      <t>Crédito</t>
    </r>
  </si>
  <si>
    <r>
      <rPr>
        <sz val="8"/>
        <rFont val="Arial"/>
      </rPr>
      <t xml:space="preserve">Inovação  </t>
    </r>
  </si>
  <si>
    <r>
      <rPr>
        <sz val="6"/>
        <rFont val="Arial"/>
      </rPr>
      <t>Crédito</t>
    </r>
  </si>
  <si>
    <r>
      <rPr>
        <sz val="8"/>
        <rFont val="Arial"/>
      </rPr>
      <t>Uso de Água de Torre de Resfriamento</t>
    </r>
  </si>
  <si>
    <r>
      <rPr>
        <sz val="6"/>
        <rFont val="Arial"/>
      </rPr>
      <t>Crédito</t>
    </r>
  </si>
  <si>
    <r>
      <rPr>
        <sz val="8"/>
        <rFont val="Arial"/>
      </rPr>
      <t xml:space="preserve">Profissional Acreditado LEED </t>
    </r>
  </si>
  <si>
    <r>
      <rPr>
        <sz val="6"/>
        <rFont val="Arial"/>
      </rPr>
      <t>Crédito</t>
    </r>
  </si>
  <si>
    <r>
      <rPr>
        <sz val="8"/>
        <rFont val="Arial"/>
      </rPr>
      <t>Medição de Água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</si>
  <si>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</si>
  <si>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</si>
  <si>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</si>
  <si>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</si>
  <si>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Melhores Práticas de Gestão de Eficiência Energética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</si>
  <si>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</si>
  <si>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</si>
  <si>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</si>
  <si>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</si>
  <si>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</si>
  <si>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‎Desempenho Mínimo de Energia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</si>
  <si>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</si>
  <si>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</si>
  <si>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</si>
  <si>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</si>
  <si>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</si>
  <si>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Medição de Energia do Edifício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</si>
  <si>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</si>
  <si>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</si>
  <si>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Prioridade Regional: Crédito Específico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</si>
  <si>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</si>
  <si>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</si>
  <si>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Gerenciamento Fundamental de Gases Refrigerantes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</si>
  <si>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</si>
  <si>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</si>
  <si>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Análise</t>
    </r>
  </si>
  <si>
    <r>
      <rPr>
        <b/>
        <sz val="10"/>
        <color theme="0"/>
        <rFont val="Arial"/>
      </rPr>
      <t>TOTAIS</t>
    </r>
  </si>
  <si>
    <r>
      <rPr>
        <sz val="10"/>
        <color theme="0"/>
        <rFont val="Arial"/>
      </rPr>
      <t xml:space="preserve">Pontos Possíveis: </t>
    </r>
  </si>
  <si>
    <r>
      <rPr>
        <sz val="6"/>
        <rFont val="Arial"/>
      </rPr>
      <t>Crédito</t>
    </r>
  </si>
  <si>
    <r>
      <rPr>
        <sz val="8"/>
        <rFont val="Arial"/>
      </rPr>
      <t>Comissionamento de Edifício Existente - Implementação</t>
    </r>
  </si>
  <si>
    <r>
      <rPr>
        <b/>
        <sz val="8"/>
        <color rgb="FF333333"/>
        <rFont val="Arial"/>
      </rPr>
      <t xml:space="preserve">Certificado:  </t>
    </r>
    <r>
      <rPr>
        <sz val="8"/>
        <color rgb="FF333333"/>
        <rFont val="Arial"/>
      </rPr>
      <t xml:space="preserve">40 a 49 pontos,  </t>
    </r>
    <r>
      <rPr>
        <b/>
        <sz val="8"/>
        <color rgb="FF333333"/>
        <rFont val="Arial"/>
      </rPr>
      <t xml:space="preserve">Silver: </t>
    </r>
    <r>
      <rPr>
        <sz val="8"/>
        <color rgb="FF333333"/>
        <rFont val="Arial"/>
      </rPr>
      <t xml:space="preserve"> 50 a 59 pontos,  </t>
    </r>
    <r>
      <rPr>
        <b/>
        <sz val="8"/>
        <color rgb="FF333333"/>
        <rFont val="Arial"/>
      </rPr>
      <t>Gold:</t>
    </r>
    <r>
      <rPr>
        <sz val="8"/>
        <color rgb="FF333333"/>
        <rFont val="Arial"/>
      </rPr>
      <t xml:space="preserve">  60 a 79 pontos,  </t>
    </r>
    <r>
      <rPr>
        <b/>
        <sz val="8"/>
        <color rgb="FF333333"/>
        <rFont val="Arial"/>
      </rPr>
      <t xml:space="preserve">Platinum: </t>
    </r>
    <r>
      <rPr>
        <sz val="8"/>
        <color rgb="FF333333"/>
        <rFont val="Arial"/>
      </rPr>
      <t xml:space="preserve"> Mais de 80 pontos</t>
    </r>
  </si>
  <si>
    <r>
      <rPr>
        <sz val="6"/>
        <rFont val="Arial"/>
      </rPr>
      <t>Crédito</t>
    </r>
  </si>
  <si>
    <r>
      <rPr>
        <sz val="8"/>
        <rFont val="Arial"/>
      </rPr>
      <t>Comissionamento Contínuo</t>
    </r>
  </si>
  <si>
    <r>
      <rPr>
        <sz val="6"/>
        <rFont val="Arial"/>
      </rPr>
      <t>Crédito</t>
    </r>
  </si>
  <si>
    <r>
      <rPr>
        <sz val="8"/>
        <rFont val="Arial"/>
      </rPr>
      <t>Otimizar Desempenho Energético</t>
    </r>
  </si>
  <si>
    <r>
      <rPr>
        <sz val="6"/>
        <rFont val="Arial"/>
      </rPr>
      <t>Crédito</t>
    </r>
  </si>
  <si>
    <r>
      <rPr>
        <sz val="8"/>
        <rFont val="Arial"/>
      </rPr>
      <t>Medição de Energia Avançada</t>
    </r>
  </si>
  <si>
    <r>
      <rPr>
        <sz val="6"/>
        <rFont val="Arial"/>
      </rPr>
      <t>Crédito</t>
    </r>
  </si>
  <si>
    <r>
      <rPr>
        <sz val="8"/>
        <rFont val="Arial"/>
      </rPr>
      <t>Resposta à Demanda</t>
    </r>
  </si>
  <si>
    <r>
      <rPr>
        <sz val="6"/>
        <rFont val="Arial"/>
      </rPr>
      <t>Crédito</t>
    </r>
  </si>
  <si>
    <r>
      <rPr>
        <sz val="8"/>
        <rFont val="Arial"/>
      </rPr>
      <t>Energia Renovável e Compensação de Carbono</t>
    </r>
  </si>
  <si>
    <r>
      <rPr>
        <sz val="6"/>
        <rFont val="Arial"/>
      </rPr>
      <t>Crédito</t>
    </r>
  </si>
  <si>
    <r>
      <rPr>
        <sz val="8"/>
        <rFont val="Arial"/>
      </rPr>
      <t>Gerenciamento Avançado de Gases Refrigerantes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</si>
  <si>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</si>
  <si>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</si>
  <si>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Compras e Resíduos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</si>
  <si>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</si>
  <si>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</si>
  <si>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6"/>
        <rFont val="Arial"/>
      </rPr>
      <t>Pré-req</t>
    </r>
  </si>
  <si>
    <r>
      <rPr>
        <sz val="8"/>
        <rFont val="Arial"/>
      </rPr>
      <t>Política de Manutenção e Reforma das Instalações</t>
    </r>
  </si>
  <si>
    <r>
      <rPr>
        <sz val="8"/>
        <rFont val="Arial"/>
      </rPr>
      <t>Obrigatório</t>
    </r>
  </si>
  <si>
    <r>
      <rPr>
        <sz val="6"/>
        <rFont val="Arial"/>
      </rPr>
      <t>Crédito</t>
    </r>
  </si>
  <si>
    <r>
      <rPr>
        <sz val="8"/>
        <rFont val="Arial"/>
      </rPr>
      <t xml:space="preserve">Compras - Em Andamento </t>
    </r>
  </si>
  <si>
    <r>
      <rPr>
        <sz val="6"/>
        <rFont val="Arial"/>
      </rPr>
      <t>Crédito</t>
    </r>
  </si>
  <si>
    <r>
      <rPr>
        <sz val="8"/>
        <rFont val="Arial"/>
      </rPr>
      <t>Compras – Lâmpadas</t>
    </r>
  </si>
  <si>
    <r>
      <rPr>
        <sz val="6"/>
        <rFont val="Arial"/>
      </rPr>
      <t>Crédito</t>
    </r>
  </si>
  <si>
    <r>
      <rPr>
        <sz val="8"/>
        <rFont val="Arial"/>
      </rPr>
      <t>Compras - Manutenção e Reforma das Instalações</t>
    </r>
  </si>
  <si>
    <r>
      <rPr>
        <sz val="6"/>
        <rFont val="Arial"/>
      </rPr>
      <t>Crédito</t>
    </r>
  </si>
  <si>
    <r>
      <rPr>
        <sz val="8"/>
        <rFont val="Arial"/>
      </rPr>
      <t xml:space="preserve">Gerenciamento de Resíduos Sólidos - Em Andamento </t>
    </r>
  </si>
  <si>
    <r>
      <rPr>
        <sz val="6"/>
        <rFont val="Arial"/>
      </rPr>
      <t>Crédito</t>
    </r>
  </si>
  <si>
    <r>
      <rPr>
        <sz val="8"/>
        <rFont val="Arial"/>
      </rPr>
      <t>Gerenciamento de Resíduos Sólidos - Reformas e Ampliações das Instalações</t>
    </r>
  </si>
  <si>
    <t xml:space="preserve">LEED v4 para Operações e Manutenção: Galpões e Centros de Distribuição (LEED v4 for Operations &amp; Maintenance: </t>
  </si>
  <si>
    <t>Warehouses and Distribution Centers)</t>
  </si>
  <si>
    <t>Localização e Transporte</t>
  </si>
  <si>
    <t>Terrenos Sustentáveis</t>
  </si>
  <si>
    <t>Eficiência Hídrica</t>
  </si>
  <si>
    <t>Energia e Atmosfera</t>
  </si>
  <si>
    <t>Materiais e Recursos</t>
  </si>
  <si>
    <t>Qualidade do Ambiente Interno</t>
  </si>
  <si>
    <t>Inovação</t>
  </si>
  <si>
    <t>Prioridade Regional</t>
  </si>
  <si>
    <t xml:space="preserve">Terrenos Sustentáveis </t>
  </si>
  <si>
    <t xml:space="preserve">Qualidade do Ambiente Interno </t>
  </si>
  <si>
    <t xml:space="preserve">Prioridade Regional 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</si>
</sst>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3" tint="0.59999389629810485"/>
      <name val="Arial"/>
      <family val="2"/>
    </font>
    <font>
      <b/>
      <sz val="6"/>
      <color rgb="FF7C7C7C"/>
      <name val="Arial"/>
      <family val="2"/>
    </font>
    <font>
      <b/>
      <sz val="7"/>
      <color rgb="FF7C7C7C"/>
      <name val="Arial"/>
      <family val="2"/>
    </font>
    <font>
      <sz val="8"/>
      <color theme="1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2"/>
      <name val="Arial"/>
    </font>
    <font>
      <sz val="11"/>
      <name val="Arial"/>
    </font>
    <font>
      <b/>
      <sz val="8"/>
      <name val="Arial"/>
    </font>
    <font>
      <b/>
      <sz val="10"/>
      <name val="Arial"/>
    </font>
    <font>
      <sz val="6"/>
      <name val="Arial"/>
    </font>
    <font>
      <sz val="8"/>
      <name val="Arial"/>
    </font>
    <font>
      <b/>
      <sz val="10"/>
      <color theme="0"/>
      <name val="Arial"/>
    </font>
    <font>
      <sz val="10"/>
      <color theme="0"/>
      <name val="Arial"/>
    </font>
    <font>
      <b/>
      <sz val="8"/>
      <color rgb="FF333333"/>
      <name val="Arial"/>
    </font>
    <font>
      <sz val="8"/>
      <color rgb="FF333333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C7C7C"/>
      </right>
      <top style="thin">
        <color rgb="FF7C7C7C"/>
      </top>
      <bottom style="thin">
        <color rgb="FF7C7C7C"/>
      </bottom>
      <diagonal/>
    </border>
    <border>
      <left/>
      <right style="thin">
        <color rgb="FF7C7C7C"/>
      </right>
      <top style="thin">
        <color rgb="FF7C7C7C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C7C7C"/>
      </left>
      <right/>
      <top style="thin">
        <color rgb="FF7C7C7C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7C7C7C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rgb="FF7C7C7C"/>
      </left>
      <right style="thin">
        <color theme="0" tint="-0.249977111117893"/>
      </right>
      <top style="thin">
        <color rgb="FF7C7C7C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vertical="center" indent="15"/>
    </xf>
    <xf numFmtId="0" fontId="7" fillId="2" borderId="0" xfId="0" quotePrefix="1" applyNumberFormat="1" applyFont="1" applyFill="1" applyBorder="1" applyAlignment="1">
      <alignment horizontal="left" vertical="center"/>
    </xf>
    <xf numFmtId="0" fontId="3" fillId="0" borderId="0" xfId="0" applyFont="1"/>
    <xf numFmtId="0" fontId="5" fillId="2" borderId="0" xfId="0" applyNumberFormat="1" applyFont="1" applyFill="1" applyBorder="1" applyAlignment="1">
      <alignment horizontal="left" vertical="center"/>
    </xf>
    <xf numFmtId="0" fontId="1" fillId="2" borderId="0" xfId="0" quotePrefix="1" applyNumberFormat="1" applyFont="1" applyFill="1" applyBorder="1" applyAlignment="1">
      <alignment horizontal="center" vertical="center"/>
    </xf>
    <xf numFmtId="0" fontId="1" fillId="2" borderId="0" xfId="0" quotePrefix="1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quotePrefix="1" applyNumberFormat="1" applyFont="1" applyFill="1" applyBorder="1" applyAlignment="1">
      <alignment horizontal="left" vertical="center"/>
    </xf>
    <xf numFmtId="0" fontId="5" fillId="2" borderId="0" xfId="0" quotePrefix="1" applyNumberFormat="1" applyFont="1" applyFill="1" applyBorder="1" applyAlignment="1">
      <alignment horizontal="left"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49" fontId="1" fillId="2" borderId="0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quotePrefix="1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quotePrefix="1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8" fillId="4" borderId="14" xfId="0" applyNumberFormat="1" applyFont="1" applyFill="1" applyBorder="1" applyAlignment="1">
      <alignment horizontal="right" vertical="center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4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Border="1" applyAlignment="1">
      <alignment horizontal="left" vertical="center"/>
    </xf>
    <xf numFmtId="0" fontId="17" fillId="3" borderId="0" xfId="0" applyNumberFormat="1" applyFont="1" applyFill="1" applyBorder="1" applyAlignment="1">
      <alignment horizontal="right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8" fillId="2" borderId="12" xfId="0" applyNumberFormat="1" applyFont="1" applyFill="1" applyBorder="1" applyAlignment="1">
      <alignment horizontal="center" vertical="center"/>
    </xf>
    <xf numFmtId="0" fontId="19" fillId="2" borderId="12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Alignment="1" applyProtection="1">
      <alignment horizontal="center" vertical="center"/>
      <protection locked="0"/>
    </xf>
    <xf numFmtId="0" fontId="18" fillId="0" borderId="12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 applyProtection="1">
      <alignment horizontal="left"/>
      <protection locked="0"/>
    </xf>
    <xf numFmtId="0" fontId="7" fillId="4" borderId="14" xfId="0" applyNumberFormat="1" applyFont="1" applyFill="1" applyBorder="1" applyAlignment="1">
      <alignment horizontal="right" vertical="center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1" fillId="7" borderId="9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5" fillId="2" borderId="17" xfId="0" quotePrefix="1" applyNumberFormat="1" applyFont="1" applyFill="1" applyBorder="1" applyAlignment="1">
      <alignment horizontal="left" vertical="center"/>
    </xf>
    <xf numFmtId="0" fontId="5" fillId="2" borderId="18" xfId="0" quotePrefix="1" applyNumberFormat="1" applyFont="1" applyFill="1" applyBorder="1" applyAlignment="1">
      <alignment horizontal="left" vertical="center"/>
    </xf>
    <xf numFmtId="0" fontId="1" fillId="7" borderId="19" xfId="0" applyFont="1" applyFill="1" applyBorder="1" applyAlignment="1" applyProtection="1">
      <alignment horizontal="center" vertical="center"/>
      <protection locked="0"/>
    </xf>
    <xf numFmtId="0" fontId="5" fillId="2" borderId="18" xfId="0" applyNumberFormat="1" applyFont="1" applyFill="1" applyBorder="1" applyAlignment="1">
      <alignment horizontal="left" vertical="center"/>
    </xf>
    <xf numFmtId="0" fontId="5" fillId="2" borderId="20" xfId="0" applyNumberFormat="1" applyFont="1" applyFill="1" applyBorder="1" applyAlignment="1">
      <alignment horizontal="left" vertical="center"/>
    </xf>
    <xf numFmtId="0" fontId="5" fillId="2" borderId="21" xfId="0" applyNumberFormat="1" applyFont="1" applyFill="1" applyBorder="1" applyAlignment="1">
      <alignment horizontal="left" vertical="center"/>
    </xf>
    <xf numFmtId="0" fontId="7" fillId="4" borderId="14" xfId="0" applyNumberFormat="1" applyFont="1" applyFill="1" applyBorder="1" applyAlignment="1">
      <alignment vertical="center"/>
    </xf>
    <xf numFmtId="0" fontId="21" fillId="2" borderId="0" xfId="0" applyFont="1" applyFill="1" applyBorder="1" applyAlignment="1"/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 wrapText="1"/>
    </xf>
    <xf numFmtId="0" fontId="1" fillId="2" borderId="0" xfId="0" quotePrefix="1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1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4" fillId="4" borderId="1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84667</xdr:colOff>
      <xdr:row>1</xdr:row>
      <xdr:rowOff>21166</xdr:rowOff>
    </xdr:from>
    <xdr:to>
      <xdr:col>3</xdr:col>
      <xdr:colOff>146183</xdr:colOff>
      <xdr:row>3</xdr:row>
      <xdr:rowOff>104774</xdr:rowOff>
    </xdr:to>
    <xdr:pic>
      <xdr:nvPicPr>
        <xdr:cNvPr id="4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7" y="126999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0</xdr:rowOff>
    </xdr:from>
    <xdr:to>
      <xdr:col>3</xdr:col>
      <xdr:colOff>125016</xdr:colOff>
      <xdr:row>3</xdr:row>
      <xdr:rowOff>83609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1641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74083</xdr:colOff>
      <xdr:row>1</xdr:row>
      <xdr:rowOff>10584</xdr:rowOff>
    </xdr:from>
    <xdr:to>
      <xdr:col>3</xdr:col>
      <xdr:colOff>135599</xdr:colOff>
      <xdr:row>3</xdr:row>
      <xdr:rowOff>94192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14816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9525</xdr:rowOff>
    </xdr:from>
    <xdr:to>
      <xdr:col>3</xdr:col>
      <xdr:colOff>125016</xdr:colOff>
      <xdr:row>3</xdr:row>
      <xdr:rowOff>95250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152400</xdr:rowOff>
    </xdr:from>
    <xdr:to>
      <xdr:col>3</xdr:col>
      <xdr:colOff>144066</xdr:colOff>
      <xdr:row>3</xdr:row>
      <xdr:rowOff>57150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19050</xdr:rowOff>
    </xdr:from>
    <xdr:to>
      <xdr:col>3</xdr:col>
      <xdr:colOff>144066</xdr:colOff>
      <xdr:row>3</xdr:row>
      <xdr:rowOff>104775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view="pageBreakPreview" zoomScale="70" zoomScaleNormal="90" zoomScaleSheetLayoutView="70" workbookViewId="0">
      <selection activeCell="F27" sqref="F27:H27"/>
    </sheetView>
  </sheetViews>
  <sheetFormatPr defaultRowHeight="14.25"/>
  <cols>
    <col min="1" max="1" width="1.42578125" style="7" customWidth="1"/>
    <col min="2" max="4" width="3.28515625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19.7109375" style="19" customWidth="1"/>
    <col min="9" max="9" width="9.140625" style="32" customWidth="1"/>
    <col min="10" max="10" width="1.85546875" style="7" customWidth="1"/>
    <col min="11" max="11" width="3.85546875" style="7" customWidth="1"/>
    <col min="12" max="12" width="3.5703125" style="7" customWidth="1"/>
    <col min="13" max="13" width="3.28515625" style="7" customWidth="1"/>
    <col min="14" max="14" width="7.85546875" style="7" customWidth="1"/>
    <col min="15" max="15" width="10" style="7" customWidth="1"/>
    <col min="16" max="16" width="18.85546875" style="7" customWidth="1"/>
    <col min="17" max="17" width="17.42578125" style="7" customWidth="1"/>
    <col min="18" max="18" width="8" style="7" customWidth="1"/>
    <col min="19" max="16384" width="9.140625" style="19"/>
  </cols>
  <sheetData>
    <row r="1" spans="1:18" s="7" customFormat="1" ht="8.25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s="12" customFormat="1" ht="15.75">
      <c r="A2" s="1"/>
      <c r="B2" s="2"/>
      <c r="C2" s="2"/>
      <c r="D2" s="2"/>
      <c r="E2" s="8" t="s">
        <v>0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</row>
    <row r="3" spans="1:18" s="12" customFormat="1" ht="15.75">
      <c r="A3" s="1"/>
      <c r="B3" s="2"/>
      <c r="C3" s="2"/>
      <c r="D3" s="2"/>
      <c r="E3" s="45" t="s">
        <v>1</v>
      </c>
      <c r="F3" s="4"/>
      <c r="G3" s="9"/>
      <c r="H3" s="9"/>
      <c r="I3" s="10"/>
      <c r="J3" s="11"/>
      <c r="K3" s="96" t="s">
        <v>2</v>
      </c>
      <c r="L3" s="96"/>
      <c r="M3" s="96"/>
      <c r="N3" s="96"/>
      <c r="O3" s="7"/>
      <c r="P3" s="7"/>
      <c r="Q3" s="7"/>
      <c r="R3" s="7"/>
    </row>
    <row r="4" spans="1:18" s="12" customFormat="1" ht="15.75">
      <c r="A4" s="1"/>
      <c r="B4" s="2"/>
      <c r="C4" s="2"/>
      <c r="D4" s="2"/>
      <c r="E4" s="3"/>
      <c r="F4" s="9"/>
      <c r="G4" s="9"/>
      <c r="H4" s="9"/>
      <c r="I4" s="10"/>
      <c r="J4" s="11"/>
      <c r="K4" s="97" t="s">
        <v>3</v>
      </c>
      <c r="L4" s="97"/>
      <c r="M4" s="97"/>
      <c r="N4" s="97"/>
      <c r="O4" s="7"/>
      <c r="P4" s="7"/>
      <c r="Q4" s="7"/>
      <c r="R4" s="7"/>
    </row>
    <row r="5" spans="1:18" s="12" customFormat="1">
      <c r="A5" s="14"/>
      <c r="B5" s="5" t="s">
        <v>4</v>
      </c>
      <c r="C5" s="5" t="s">
        <v>5</v>
      </c>
      <c r="D5" s="5" t="s">
        <v>6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</row>
    <row r="6" spans="1:18">
      <c r="A6" s="1"/>
      <c r="B6" s="46">
        <f>B7</f>
        <v>0</v>
      </c>
      <c r="C6" s="46">
        <f>C7</f>
        <v>0</v>
      </c>
      <c r="D6" s="48">
        <f>D7</f>
        <v>0</v>
      </c>
      <c r="E6" s="101" t="s">
        <v>831</v>
      </c>
      <c r="F6" s="90"/>
      <c r="G6" s="90"/>
      <c r="H6" s="49"/>
      <c r="I6" s="50">
        <f>SUM(I7)</f>
        <v>15</v>
      </c>
      <c r="J6" s="18"/>
      <c r="K6" s="46">
        <f>SUM(K10:K19)</f>
        <v>0</v>
      </c>
      <c r="L6" s="46">
        <f>SUM(L10:L19)</f>
        <v>0</v>
      </c>
      <c r="M6" s="48">
        <f>SUM(M10:M19)</f>
        <v>0</v>
      </c>
      <c r="N6" s="101" t="s">
        <v>836</v>
      </c>
      <c r="O6" s="51"/>
      <c r="P6" s="51"/>
      <c r="Q6" s="49"/>
      <c r="R6" s="50">
        <f>SUM(R10:R19)</f>
        <v>17</v>
      </c>
    </row>
    <row r="7" spans="1:18">
      <c r="A7" s="1"/>
      <c r="B7" s="58"/>
      <c r="C7" s="60"/>
      <c r="D7" s="68"/>
      <c r="E7" s="20" t="s">
        <v>7</v>
      </c>
      <c r="F7" s="92" t="s">
        <v>8</v>
      </c>
      <c r="G7" s="94"/>
      <c r="H7" s="94"/>
      <c r="I7" s="21">
        <v>15</v>
      </c>
      <c r="J7" s="36"/>
      <c r="K7" s="47" t="s">
        <v>9</v>
      </c>
      <c r="L7" s="33"/>
      <c r="M7" s="33"/>
      <c r="N7" s="20" t="s">
        <v>10</v>
      </c>
      <c r="O7" s="92" t="s">
        <v>11</v>
      </c>
      <c r="P7" s="92"/>
      <c r="Q7" s="92"/>
      <c r="R7" s="24" t="s">
        <v>12</v>
      </c>
    </row>
    <row r="8" spans="1:18">
      <c r="A8" s="1"/>
      <c r="B8" s="13"/>
      <c r="C8" s="13"/>
      <c r="D8" s="13"/>
      <c r="E8" s="20"/>
      <c r="F8" s="92"/>
      <c r="G8" s="94"/>
      <c r="H8" s="94"/>
      <c r="I8" s="21"/>
      <c r="J8" s="35"/>
      <c r="K8" s="47" t="s">
        <v>13</v>
      </c>
      <c r="L8" s="33"/>
      <c r="M8" s="33"/>
      <c r="N8" s="20" t="s">
        <v>14</v>
      </c>
      <c r="O8" s="92" t="s">
        <v>15</v>
      </c>
      <c r="P8" s="92"/>
      <c r="Q8" s="92"/>
      <c r="R8" s="24" t="s">
        <v>16</v>
      </c>
    </row>
    <row r="9" spans="1:18">
      <c r="A9" s="1"/>
      <c r="B9" s="46">
        <f>SUM(B11:B16)</f>
        <v>0</v>
      </c>
      <c r="C9" s="46">
        <f>SUM(C11:C16)</f>
        <v>0</v>
      </c>
      <c r="D9" s="48">
        <f>SUM(D11:D16)</f>
        <v>0</v>
      </c>
      <c r="E9" s="101" t="s">
        <v>832</v>
      </c>
      <c r="F9" s="51"/>
      <c r="G9" s="51"/>
      <c r="H9" s="49"/>
      <c r="I9" s="50">
        <f>SUM(I11:I16)</f>
        <v>10</v>
      </c>
      <c r="J9" s="18"/>
      <c r="K9" s="47" t="s">
        <v>17</v>
      </c>
      <c r="L9" s="33"/>
      <c r="M9" s="33"/>
      <c r="N9" s="20" t="s">
        <v>18</v>
      </c>
      <c r="O9" s="92" t="s">
        <v>19</v>
      </c>
      <c r="P9" s="92"/>
      <c r="Q9" s="92"/>
      <c r="R9" s="24" t="s">
        <v>20</v>
      </c>
    </row>
    <row r="10" spans="1:18">
      <c r="A10" s="1"/>
      <c r="B10" s="47" t="s">
        <v>21</v>
      </c>
      <c r="C10" s="33"/>
      <c r="D10" s="33"/>
      <c r="E10" s="20" t="s">
        <v>22</v>
      </c>
      <c r="F10" s="92" t="s">
        <v>23</v>
      </c>
      <c r="G10" s="92"/>
      <c r="H10" s="92"/>
      <c r="I10" s="24" t="s">
        <v>24</v>
      </c>
      <c r="J10" s="36"/>
      <c r="K10" s="58"/>
      <c r="L10" s="62"/>
      <c r="M10" s="66"/>
      <c r="N10" s="20" t="s">
        <v>25</v>
      </c>
      <c r="O10" s="92" t="s">
        <v>26</v>
      </c>
      <c r="P10" s="92"/>
      <c r="Q10" s="92"/>
      <c r="R10" s="21">
        <v>2</v>
      </c>
    </row>
    <row r="11" spans="1:18">
      <c r="A11" s="25"/>
      <c r="B11" s="58"/>
      <c r="C11" s="62"/>
      <c r="D11" s="66"/>
      <c r="E11" s="20" t="s">
        <v>27</v>
      </c>
      <c r="F11" s="92" t="s">
        <v>28</v>
      </c>
      <c r="G11" s="92"/>
      <c r="H11" s="92"/>
      <c r="I11" s="21">
        <v>2</v>
      </c>
      <c r="J11" s="26"/>
      <c r="K11" s="58"/>
      <c r="L11" s="62"/>
      <c r="M11" s="66"/>
      <c r="N11" s="20" t="s">
        <v>29</v>
      </c>
      <c r="O11" s="92" t="s">
        <v>30</v>
      </c>
      <c r="P11" s="92"/>
      <c r="Q11" s="92"/>
      <c r="R11" s="29">
        <v>2</v>
      </c>
    </row>
    <row r="12" spans="1:18">
      <c r="A12" s="1"/>
      <c r="B12" s="58"/>
      <c r="C12" s="62"/>
      <c r="D12" s="66"/>
      <c r="E12" s="20" t="s">
        <v>31</v>
      </c>
      <c r="F12" s="92" t="s">
        <v>32</v>
      </c>
      <c r="G12" s="92"/>
      <c r="H12" s="92"/>
      <c r="I12" s="21">
        <v>3</v>
      </c>
      <c r="J12" s="36"/>
      <c r="K12" s="58"/>
      <c r="L12" s="62"/>
      <c r="M12" s="66"/>
      <c r="N12" s="20" t="s">
        <v>33</v>
      </c>
      <c r="O12" s="92" t="s">
        <v>34</v>
      </c>
      <c r="P12" s="92"/>
      <c r="Q12" s="92"/>
      <c r="R12" s="21">
        <v>1</v>
      </c>
    </row>
    <row r="13" spans="1:18">
      <c r="A13" s="1"/>
      <c r="B13" s="58"/>
      <c r="C13" s="62"/>
      <c r="D13" s="66"/>
      <c r="E13" s="20" t="s">
        <v>35</v>
      </c>
      <c r="F13" s="92" t="s">
        <v>36</v>
      </c>
      <c r="G13" s="92"/>
      <c r="H13" s="92"/>
      <c r="I13" s="21">
        <v>2</v>
      </c>
      <c r="J13" s="36"/>
      <c r="K13" s="58"/>
      <c r="L13" s="62"/>
      <c r="M13" s="66"/>
      <c r="N13" s="20" t="s">
        <v>37</v>
      </c>
      <c r="O13" s="92" t="s">
        <v>38</v>
      </c>
      <c r="P13" s="92"/>
      <c r="Q13" s="92"/>
      <c r="R13" s="21">
        <v>2</v>
      </c>
    </row>
    <row r="14" spans="1:18">
      <c r="A14" s="1"/>
      <c r="B14" s="58"/>
      <c r="C14" s="62"/>
      <c r="D14" s="66"/>
      <c r="E14" s="20" t="s">
        <v>39</v>
      </c>
      <c r="F14" s="92" t="s">
        <v>40</v>
      </c>
      <c r="G14" s="92"/>
      <c r="H14" s="92"/>
      <c r="I14" s="2">
        <v>1</v>
      </c>
      <c r="J14" s="3"/>
      <c r="K14" s="58"/>
      <c r="L14" s="62"/>
      <c r="M14" s="66"/>
      <c r="N14" s="20" t="s">
        <v>41</v>
      </c>
      <c r="O14" s="92" t="s">
        <v>42</v>
      </c>
      <c r="P14" s="92"/>
      <c r="Q14" s="92"/>
      <c r="R14" s="21">
        <v>4</v>
      </c>
    </row>
    <row r="15" spans="1:18">
      <c r="A15" s="1"/>
      <c r="B15" s="58"/>
      <c r="C15" s="62"/>
      <c r="D15" s="66"/>
      <c r="E15" s="20" t="s">
        <v>43</v>
      </c>
      <c r="F15" s="92" t="s">
        <v>44</v>
      </c>
      <c r="G15" s="92"/>
      <c r="H15" s="92"/>
      <c r="I15" s="21">
        <v>1</v>
      </c>
      <c r="J15" s="36"/>
      <c r="K15" s="58"/>
      <c r="L15" s="62"/>
      <c r="M15" s="66"/>
      <c r="N15" s="20" t="s">
        <v>45</v>
      </c>
      <c r="O15" s="92" t="s">
        <v>46</v>
      </c>
      <c r="P15" s="92"/>
      <c r="Q15" s="92"/>
      <c r="R15" s="21">
        <v>1</v>
      </c>
    </row>
    <row r="16" spans="1:18">
      <c r="A16" s="1"/>
      <c r="B16" s="58"/>
      <c r="C16" s="62"/>
      <c r="D16" s="66"/>
      <c r="E16" s="20" t="s">
        <v>47</v>
      </c>
      <c r="F16" s="92" t="s">
        <v>48</v>
      </c>
      <c r="G16" s="92"/>
      <c r="H16" s="92"/>
      <c r="I16" s="21">
        <v>1</v>
      </c>
      <c r="J16" s="36"/>
      <c r="K16" s="58"/>
      <c r="L16" s="62"/>
      <c r="M16" s="66"/>
      <c r="N16" s="20" t="s">
        <v>49</v>
      </c>
      <c r="O16" s="92" t="s">
        <v>50</v>
      </c>
      <c r="P16" s="92"/>
      <c r="Q16" s="92"/>
      <c r="R16" s="21">
        <v>1</v>
      </c>
    </row>
    <row r="17" spans="1:18">
      <c r="A17" s="1"/>
      <c r="B17" s="1"/>
      <c r="C17" s="1"/>
      <c r="D17" s="1"/>
      <c r="E17" s="20"/>
      <c r="F17" s="1"/>
      <c r="G17" s="1"/>
      <c r="H17" s="1"/>
      <c r="I17" s="2"/>
      <c r="J17" s="3"/>
      <c r="K17" s="58"/>
      <c r="L17" s="62"/>
      <c r="M17" s="66"/>
      <c r="N17" s="20" t="s">
        <v>51</v>
      </c>
      <c r="O17" s="92" t="s">
        <v>52</v>
      </c>
      <c r="P17" s="92"/>
      <c r="Q17" s="92"/>
      <c r="R17" s="21">
        <v>1</v>
      </c>
    </row>
    <row r="18" spans="1:18">
      <c r="A18" s="1"/>
      <c r="B18" s="46">
        <f>SUM(B21:B24)</f>
        <v>0</v>
      </c>
      <c r="C18" s="46">
        <f>SUM(C21:C24)</f>
        <v>0</v>
      </c>
      <c r="D18" s="48">
        <f>SUM(D21:D24)</f>
        <v>0</v>
      </c>
      <c r="E18" s="101" t="s">
        <v>833</v>
      </c>
      <c r="F18" s="51"/>
      <c r="G18" s="51"/>
      <c r="H18" s="49"/>
      <c r="I18" s="50">
        <f>SUM(I21:I24)</f>
        <v>12</v>
      </c>
      <c r="J18" s="18"/>
      <c r="K18" s="58"/>
      <c r="L18" s="63"/>
      <c r="M18" s="67"/>
      <c r="N18" s="20" t="s">
        <v>53</v>
      </c>
      <c r="O18" s="92" t="s">
        <v>54</v>
      </c>
      <c r="P18" s="92"/>
      <c r="Q18" s="92"/>
      <c r="R18" s="21">
        <v>2</v>
      </c>
    </row>
    <row r="19" spans="1:18">
      <c r="A19" s="1"/>
      <c r="B19" s="47" t="s">
        <v>55</v>
      </c>
      <c r="C19" s="33"/>
      <c r="D19" s="33"/>
      <c r="E19" s="20" t="s">
        <v>56</v>
      </c>
      <c r="F19" s="92" t="s">
        <v>57</v>
      </c>
      <c r="G19" s="92"/>
      <c r="H19" s="92"/>
      <c r="I19" s="24" t="s">
        <v>58</v>
      </c>
      <c r="J19" s="36"/>
      <c r="K19" s="58"/>
      <c r="L19" s="64"/>
      <c r="M19" s="68"/>
      <c r="N19" s="20" t="s">
        <v>59</v>
      </c>
      <c r="O19" s="35" t="s">
        <v>60</v>
      </c>
      <c r="P19" s="36"/>
      <c r="Q19" s="3"/>
      <c r="R19" s="2">
        <v>1</v>
      </c>
    </row>
    <row r="20" spans="1:18">
      <c r="A20" s="1"/>
      <c r="B20" s="47" t="s">
        <v>61</v>
      </c>
      <c r="C20" s="33"/>
      <c r="D20" s="33"/>
      <c r="E20" s="20" t="s">
        <v>62</v>
      </c>
      <c r="F20" s="92" t="s">
        <v>63</v>
      </c>
      <c r="G20" s="92"/>
      <c r="H20" s="92"/>
      <c r="I20" s="24" t="s">
        <v>64</v>
      </c>
      <c r="J20" s="36"/>
      <c r="K20" s="13"/>
      <c r="L20" s="13"/>
      <c r="M20" s="13"/>
      <c r="N20" s="20"/>
      <c r="O20" s="35"/>
      <c r="P20" s="36"/>
      <c r="Q20" s="3"/>
      <c r="R20" s="2"/>
    </row>
    <row r="21" spans="1:18">
      <c r="A21" s="1"/>
      <c r="B21" s="58"/>
      <c r="C21" s="62"/>
      <c r="D21" s="66"/>
      <c r="E21" s="20" t="s">
        <v>65</v>
      </c>
      <c r="F21" s="92" t="s">
        <v>66</v>
      </c>
      <c r="G21" s="92"/>
      <c r="H21" s="92"/>
      <c r="I21" s="21">
        <v>2</v>
      </c>
      <c r="J21" s="35"/>
      <c r="K21" s="46">
        <f>SUM(K22:K23)</f>
        <v>0</v>
      </c>
      <c r="L21" s="46">
        <f>SUM(L22:L23)</f>
        <v>0</v>
      </c>
      <c r="M21" s="48">
        <f>SUM(M22:M23)</f>
        <v>0</v>
      </c>
      <c r="N21" s="101" t="s">
        <v>837</v>
      </c>
      <c r="O21" s="51"/>
      <c r="P21" s="51"/>
      <c r="Q21" s="49"/>
      <c r="R21" s="50">
        <v>6</v>
      </c>
    </row>
    <row r="22" spans="1:18">
      <c r="A22" s="1"/>
      <c r="B22" s="58"/>
      <c r="C22" s="62"/>
      <c r="D22" s="66"/>
      <c r="E22" s="20" t="s">
        <v>67</v>
      </c>
      <c r="F22" s="92" t="s">
        <v>68</v>
      </c>
      <c r="G22" s="92"/>
      <c r="H22" s="92"/>
      <c r="I22" s="21">
        <v>5</v>
      </c>
      <c r="J22" s="35"/>
      <c r="K22" s="58"/>
      <c r="L22" s="63"/>
      <c r="M22" s="67"/>
      <c r="N22" s="20" t="s">
        <v>69</v>
      </c>
      <c r="O22" s="95" t="s">
        <v>70</v>
      </c>
      <c r="P22" s="95"/>
      <c r="Q22" s="95"/>
      <c r="R22" s="30">
        <v>5</v>
      </c>
    </row>
    <row r="23" spans="1:18">
      <c r="A23" s="1"/>
      <c r="B23" s="58"/>
      <c r="C23" s="62"/>
      <c r="D23" s="66"/>
      <c r="E23" s="20" t="s">
        <v>71</v>
      </c>
      <c r="F23" s="92" t="s">
        <v>72</v>
      </c>
      <c r="G23" s="92"/>
      <c r="H23" s="92"/>
      <c r="I23" s="21">
        <v>3</v>
      </c>
      <c r="J23" s="35"/>
      <c r="K23" s="58"/>
      <c r="L23" s="64"/>
      <c r="M23" s="68"/>
      <c r="N23" s="20" t="s">
        <v>73</v>
      </c>
      <c r="O23" s="95" t="s">
        <v>74</v>
      </c>
      <c r="P23" s="95"/>
      <c r="Q23" s="95"/>
      <c r="R23" s="30">
        <v>1</v>
      </c>
    </row>
    <row r="24" spans="1:18">
      <c r="A24" s="1"/>
      <c r="B24" s="58"/>
      <c r="C24" s="62"/>
      <c r="D24" s="66"/>
      <c r="E24" s="20" t="s">
        <v>75</v>
      </c>
      <c r="F24" s="92" t="s">
        <v>76</v>
      </c>
      <c r="G24" s="92"/>
      <c r="H24" s="9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</row>
    <row r="25" spans="1:18" s="12" customFormat="1">
      <c r="A25" s="1"/>
      <c r="B25" s="1"/>
      <c r="C25" s="1"/>
      <c r="D25" s="1"/>
      <c r="E25" s="1"/>
      <c r="F25" s="1"/>
      <c r="G25" s="1"/>
      <c r="H25" s="1"/>
      <c r="I25" s="2"/>
      <c r="J25" s="3"/>
      <c r="K25" s="46">
        <f>SUM(K26:K29)</f>
        <v>0</v>
      </c>
      <c r="L25" s="46">
        <f>SUM(L26:L29)</f>
        <v>0</v>
      </c>
      <c r="M25" s="48">
        <f>SUM(M26:M29)</f>
        <v>0</v>
      </c>
      <c r="N25" s="101" t="s">
        <v>838</v>
      </c>
      <c r="O25" s="51"/>
      <c r="P25" s="51"/>
      <c r="Q25" s="49"/>
      <c r="R25" s="50">
        <v>4</v>
      </c>
    </row>
    <row r="26" spans="1:18">
      <c r="A26" s="1"/>
      <c r="B26" s="46">
        <f>SUM(B31:B38)</f>
        <v>0</v>
      </c>
      <c r="C26" s="46">
        <f>SUM(C31:C38)</f>
        <v>0</v>
      </c>
      <c r="D26" s="48">
        <f>SUM(D31:D38)</f>
        <v>0</v>
      </c>
      <c r="E26" s="101" t="s">
        <v>834</v>
      </c>
      <c r="F26" s="51"/>
      <c r="G26" s="51"/>
      <c r="H26" s="49"/>
      <c r="I26" s="50">
        <f>SUM(I31:I38)</f>
        <v>38</v>
      </c>
      <c r="J26" s="18"/>
      <c r="K26" s="58"/>
      <c r="L26" s="62"/>
      <c r="M26" s="66"/>
      <c r="N26" s="20" t="s">
        <v>77</v>
      </c>
      <c r="O26" s="38" t="s">
        <v>78</v>
      </c>
      <c r="P26" s="38"/>
      <c r="Q26" s="38"/>
      <c r="R26" s="21">
        <v>1</v>
      </c>
    </row>
    <row r="27" spans="1:18" ht="14.45" customHeight="1">
      <c r="A27" s="1"/>
      <c r="B27" s="47" t="s">
        <v>79</v>
      </c>
      <c r="C27" s="33"/>
      <c r="D27" s="33"/>
      <c r="E27" s="20" t="s">
        <v>80</v>
      </c>
      <c r="F27" s="93" t="s">
        <v>81</v>
      </c>
      <c r="G27" s="93"/>
      <c r="H27" s="93"/>
      <c r="I27" s="24" t="s">
        <v>82</v>
      </c>
      <c r="J27" s="36"/>
      <c r="K27" s="58"/>
      <c r="L27" s="62"/>
      <c r="M27" s="66"/>
      <c r="N27" s="20" t="s">
        <v>83</v>
      </c>
      <c r="O27" s="38" t="s">
        <v>84</v>
      </c>
      <c r="P27" s="38"/>
      <c r="Q27" s="38"/>
      <c r="R27" s="21">
        <v>1</v>
      </c>
    </row>
    <row r="28" spans="1:18">
      <c r="A28" s="1"/>
      <c r="B28" s="47" t="s">
        <v>85</v>
      </c>
      <c r="C28" s="33"/>
      <c r="D28" s="33"/>
      <c r="E28" s="20" t="s">
        <v>86</v>
      </c>
      <c r="F28" s="94" t="s">
        <v>87</v>
      </c>
      <c r="G28" s="94"/>
      <c r="H28" s="94"/>
      <c r="I28" s="24" t="s">
        <v>88</v>
      </c>
      <c r="J28" s="35"/>
      <c r="K28" s="58"/>
      <c r="L28" s="62"/>
      <c r="M28" s="66"/>
      <c r="N28" s="20" t="s">
        <v>89</v>
      </c>
      <c r="O28" s="38" t="s">
        <v>90</v>
      </c>
      <c r="P28" s="38"/>
      <c r="Q28" s="38"/>
      <c r="R28" s="2">
        <v>1</v>
      </c>
    </row>
    <row r="29" spans="1:18">
      <c r="A29" s="1"/>
      <c r="B29" s="47" t="s">
        <v>91</v>
      </c>
      <c r="C29" s="33"/>
      <c r="D29" s="33"/>
      <c r="E29" s="20" t="s">
        <v>92</v>
      </c>
      <c r="F29" s="92" t="s">
        <v>93</v>
      </c>
      <c r="G29" s="92"/>
      <c r="H29" s="92"/>
      <c r="I29" s="24" t="s">
        <v>94</v>
      </c>
      <c r="J29" s="36"/>
      <c r="K29" s="58"/>
      <c r="L29" s="62"/>
      <c r="M29" s="66"/>
      <c r="N29" s="20" t="s">
        <v>95</v>
      </c>
      <c r="O29" s="38" t="s">
        <v>96</v>
      </c>
      <c r="P29" s="38"/>
      <c r="Q29" s="38"/>
      <c r="R29" s="2">
        <v>1</v>
      </c>
    </row>
    <row r="30" spans="1:18">
      <c r="A30" s="1"/>
      <c r="B30" s="47" t="s">
        <v>97</v>
      </c>
      <c r="C30" s="33"/>
      <c r="D30" s="33"/>
      <c r="E30" s="20" t="s">
        <v>98</v>
      </c>
      <c r="F30" s="92" t="s">
        <v>99</v>
      </c>
      <c r="G30" s="94"/>
      <c r="H30" s="94"/>
      <c r="I30" s="24" t="s">
        <v>100</v>
      </c>
      <c r="J30" s="35"/>
      <c r="K30" s="27"/>
      <c r="L30" s="27"/>
      <c r="M30" s="27"/>
      <c r="N30" s="27"/>
      <c r="O30" s="28"/>
      <c r="P30" s="28"/>
      <c r="Q30" s="36"/>
      <c r="R30" s="30"/>
    </row>
    <row r="31" spans="1:18">
      <c r="A31" s="1"/>
      <c r="B31" s="58"/>
      <c r="C31" s="62"/>
      <c r="D31" s="66"/>
      <c r="E31" s="20" t="s">
        <v>101</v>
      </c>
      <c r="F31" s="92" t="s">
        <v>102</v>
      </c>
      <c r="G31" s="92"/>
      <c r="H31" s="92"/>
      <c r="I31" s="21">
        <v>2</v>
      </c>
      <c r="J31" s="36"/>
      <c r="K31" s="56">
        <f>SUM(B6,B9,B18,B26,B40,K6,K21,K25)</f>
        <v>0</v>
      </c>
      <c r="L31" s="34">
        <f>SUM(C6,C9,C18,C26,C40,L6,L21,L25)</f>
        <v>0</v>
      </c>
      <c r="M31" s="57">
        <f>SUM(D6,D9,D18,D26,D40,M6,M21,M25)</f>
        <v>0</v>
      </c>
      <c r="N31" s="52" t="s">
        <v>103</v>
      </c>
      <c r="O31" s="53"/>
      <c r="P31" s="53"/>
      <c r="Q31" s="54" t="s">
        <v>104</v>
      </c>
      <c r="R31" s="55">
        <f>SUM(I6,I9,I18,I26,I40,R6,R21,R25)</f>
        <v>110</v>
      </c>
    </row>
    <row r="32" spans="1:18">
      <c r="A32" s="1"/>
      <c r="B32" s="58"/>
      <c r="C32" s="62"/>
      <c r="D32" s="66"/>
      <c r="E32" s="20" t="s">
        <v>105</v>
      </c>
      <c r="F32" s="92" t="s">
        <v>106</v>
      </c>
      <c r="G32" s="92"/>
      <c r="H32" s="92"/>
      <c r="I32" s="21">
        <v>2</v>
      </c>
      <c r="J32" s="36"/>
      <c r="K32" s="42" t="s">
        <v>107</v>
      </c>
      <c r="O32" s="39"/>
      <c r="P32" s="39"/>
      <c r="Q32" s="39"/>
      <c r="R32" s="39"/>
    </row>
    <row r="33" spans="1:18">
      <c r="A33" s="1"/>
      <c r="B33" s="58"/>
      <c r="C33" s="62"/>
      <c r="D33" s="66"/>
      <c r="E33" s="20" t="s">
        <v>108</v>
      </c>
      <c r="F33" s="92" t="s">
        <v>109</v>
      </c>
      <c r="G33" s="92"/>
      <c r="H33" s="92"/>
      <c r="I33" s="21">
        <v>3</v>
      </c>
      <c r="J33" s="3"/>
    </row>
    <row r="34" spans="1:18">
      <c r="A34" s="1"/>
      <c r="B34" s="58"/>
      <c r="C34" s="62"/>
      <c r="D34" s="66"/>
      <c r="E34" s="20" t="s">
        <v>110</v>
      </c>
      <c r="F34" s="92" t="s">
        <v>111</v>
      </c>
      <c r="G34" s="94"/>
      <c r="H34" s="94"/>
      <c r="I34" s="21">
        <v>20</v>
      </c>
      <c r="J34" s="35"/>
    </row>
    <row r="35" spans="1:18">
      <c r="A35" s="1"/>
      <c r="B35" s="58"/>
      <c r="C35" s="62"/>
      <c r="D35" s="66"/>
      <c r="E35" s="20" t="s">
        <v>112</v>
      </c>
      <c r="F35" s="92" t="s">
        <v>113</v>
      </c>
      <c r="G35" s="92"/>
      <c r="H35" s="92"/>
      <c r="I35" s="21">
        <v>2</v>
      </c>
      <c r="J35" s="36"/>
    </row>
    <row r="36" spans="1:18">
      <c r="A36" s="27"/>
      <c r="B36" s="58"/>
      <c r="C36" s="62"/>
      <c r="D36" s="66"/>
      <c r="E36" s="20" t="s">
        <v>114</v>
      </c>
      <c r="F36" s="92" t="s">
        <v>115</v>
      </c>
      <c r="G36" s="94"/>
      <c r="H36" s="94"/>
      <c r="I36" s="21">
        <v>3</v>
      </c>
      <c r="J36" s="35"/>
    </row>
    <row r="37" spans="1:18">
      <c r="A37" s="1"/>
      <c r="B37" s="58"/>
      <c r="C37" s="62"/>
      <c r="D37" s="66"/>
      <c r="E37" s="20" t="s">
        <v>116</v>
      </c>
      <c r="F37" s="92" t="s">
        <v>117</v>
      </c>
      <c r="G37" s="94"/>
      <c r="H37" s="94"/>
      <c r="I37" s="21">
        <v>5</v>
      </c>
      <c r="J37" s="35"/>
    </row>
    <row r="38" spans="1:18">
      <c r="A38" s="1"/>
      <c r="B38" s="58"/>
      <c r="C38" s="62"/>
      <c r="D38" s="66"/>
      <c r="E38" s="20" t="s">
        <v>118</v>
      </c>
      <c r="F38" s="92" t="s">
        <v>119</v>
      </c>
      <c r="G38" s="94"/>
      <c r="H38" s="94"/>
      <c r="I38" s="21">
        <v>1</v>
      </c>
      <c r="J38" s="36"/>
    </row>
    <row r="39" spans="1:18" s="12" customFormat="1">
      <c r="A39" s="1"/>
      <c r="B39" s="2"/>
      <c r="C39" s="2"/>
      <c r="D39" s="2"/>
      <c r="E39" s="2"/>
      <c r="F39" s="2"/>
      <c r="G39" s="2"/>
      <c r="H39" s="2"/>
      <c r="I39" s="2"/>
      <c r="J39" s="18"/>
      <c r="K39" s="7"/>
      <c r="L39" s="7"/>
      <c r="M39" s="7"/>
      <c r="N39" s="7"/>
      <c r="O39" s="7"/>
      <c r="P39" s="7"/>
      <c r="Q39" s="7"/>
      <c r="R39" s="7"/>
    </row>
    <row r="40" spans="1:18">
      <c r="A40" s="1"/>
      <c r="B40" s="46">
        <f>SUM(B43:B47)</f>
        <v>0</v>
      </c>
      <c r="C40" s="46">
        <f>SUM(C43:C47)</f>
        <v>0</v>
      </c>
      <c r="D40" s="48">
        <f>SUM(D43:D47)</f>
        <v>0</v>
      </c>
      <c r="E40" s="101" t="s">
        <v>835</v>
      </c>
      <c r="F40" s="51"/>
      <c r="G40" s="51"/>
      <c r="H40" s="49"/>
      <c r="I40" s="50">
        <f>SUM(I43:I47)</f>
        <v>8</v>
      </c>
      <c r="J40" s="28"/>
    </row>
    <row r="41" spans="1:18">
      <c r="A41" s="1"/>
      <c r="B41" s="47" t="s">
        <v>120</v>
      </c>
      <c r="C41" s="33"/>
      <c r="D41" s="33"/>
      <c r="E41" s="20" t="s">
        <v>121</v>
      </c>
      <c r="F41" s="92" t="s">
        <v>122</v>
      </c>
      <c r="G41" s="92"/>
      <c r="H41" s="92"/>
      <c r="I41" s="24" t="s">
        <v>123</v>
      </c>
      <c r="J41" s="36"/>
    </row>
    <row r="42" spans="1:18">
      <c r="A42" s="1"/>
      <c r="B42" s="47" t="s">
        <v>124</v>
      </c>
      <c r="C42" s="33"/>
      <c r="D42" s="33"/>
      <c r="E42" s="20" t="s">
        <v>125</v>
      </c>
      <c r="F42" s="92" t="s">
        <v>126</v>
      </c>
      <c r="G42" s="92"/>
      <c r="H42" s="92"/>
      <c r="I42" s="24" t="s">
        <v>127</v>
      </c>
      <c r="J42" s="36"/>
    </row>
    <row r="43" spans="1:18">
      <c r="A43" s="1"/>
      <c r="B43" s="58"/>
      <c r="C43" s="62"/>
      <c r="D43" s="66"/>
      <c r="E43" s="20" t="s">
        <v>128</v>
      </c>
      <c r="F43" s="92" t="s">
        <v>129</v>
      </c>
      <c r="G43" s="92"/>
      <c r="H43" s="92"/>
      <c r="I43" s="21">
        <v>1</v>
      </c>
      <c r="J43" s="36"/>
    </row>
    <row r="44" spans="1:18">
      <c r="A44" s="1"/>
      <c r="B44" s="58"/>
      <c r="C44" s="62"/>
      <c r="D44" s="66"/>
      <c r="E44" s="20" t="s">
        <v>130</v>
      </c>
      <c r="F44" s="92" t="s">
        <v>131</v>
      </c>
      <c r="G44" s="92"/>
      <c r="H44" s="92"/>
      <c r="I44" s="21">
        <v>1</v>
      </c>
    </row>
    <row r="45" spans="1:18">
      <c r="A45" s="1"/>
      <c r="B45" s="58"/>
      <c r="C45" s="62"/>
      <c r="D45" s="66"/>
      <c r="E45" s="20" t="s">
        <v>132</v>
      </c>
      <c r="F45" s="92" t="s">
        <v>133</v>
      </c>
      <c r="G45" s="92"/>
      <c r="H45" s="92"/>
      <c r="I45" s="21">
        <v>2</v>
      </c>
      <c r="J45" s="35"/>
    </row>
    <row r="46" spans="1:18">
      <c r="A46" s="1"/>
      <c r="B46" s="58"/>
      <c r="C46" s="63"/>
      <c r="D46" s="67"/>
      <c r="E46" s="20" t="s">
        <v>134</v>
      </c>
      <c r="F46" s="92" t="s">
        <v>135</v>
      </c>
      <c r="G46" s="92"/>
      <c r="H46" s="92"/>
      <c r="I46" s="21">
        <v>2</v>
      </c>
      <c r="J46" s="36"/>
    </row>
    <row r="47" spans="1:18">
      <c r="A47" s="1"/>
      <c r="B47" s="58"/>
      <c r="C47" s="65"/>
      <c r="D47" s="68"/>
      <c r="E47" s="20" t="s">
        <v>136</v>
      </c>
      <c r="F47" s="92" t="s">
        <v>137</v>
      </c>
      <c r="G47" s="92"/>
      <c r="H47" s="92"/>
      <c r="I47" s="21">
        <v>2</v>
      </c>
      <c r="J47" s="36"/>
    </row>
  </sheetData>
  <mergeCells count="50">
    <mergeCell ref="F31:H31"/>
    <mergeCell ref="F29:H29"/>
    <mergeCell ref="F35:H35"/>
    <mergeCell ref="F10:H10"/>
    <mergeCell ref="K3:N3"/>
    <mergeCell ref="K4:N4"/>
    <mergeCell ref="F22:H22"/>
    <mergeCell ref="F8:H8"/>
    <mergeCell ref="F15:H15"/>
    <mergeCell ref="F16:H16"/>
    <mergeCell ref="F7:H7"/>
    <mergeCell ref="F11:H11"/>
    <mergeCell ref="F12:H12"/>
    <mergeCell ref="F13:H13"/>
    <mergeCell ref="F14:H14"/>
    <mergeCell ref="F19:H19"/>
    <mergeCell ref="F20:H20"/>
    <mergeCell ref="F21:H21"/>
    <mergeCell ref="F46:H46"/>
    <mergeCell ref="F47:H47"/>
    <mergeCell ref="O23:Q23"/>
    <mergeCell ref="O18:Q18"/>
    <mergeCell ref="O11:Q11"/>
    <mergeCell ref="F41:H41"/>
    <mergeCell ref="F45:H45"/>
    <mergeCell ref="O22:Q22"/>
    <mergeCell ref="O17:Q17"/>
    <mergeCell ref="O15:Q15"/>
    <mergeCell ref="F38:H38"/>
    <mergeCell ref="F37:H37"/>
    <mergeCell ref="F43:H43"/>
    <mergeCell ref="F36:H36"/>
    <mergeCell ref="F30:H30"/>
    <mergeCell ref="F34:H34"/>
    <mergeCell ref="O10:Q10"/>
    <mergeCell ref="F44:H44"/>
    <mergeCell ref="O7:Q7"/>
    <mergeCell ref="O8:Q8"/>
    <mergeCell ref="O12:Q12"/>
    <mergeCell ref="O16:Q16"/>
    <mergeCell ref="O13:Q13"/>
    <mergeCell ref="O9:Q9"/>
    <mergeCell ref="O14:Q14"/>
    <mergeCell ref="F42:H42"/>
    <mergeCell ref="F27:H27"/>
    <mergeCell ref="F23:H23"/>
    <mergeCell ref="F28:H28"/>
    <mergeCell ref="F33:H33"/>
    <mergeCell ref="F32:H32"/>
    <mergeCell ref="F24:H24"/>
  </mergeCells>
  <pageMargins left="0.7" right="0.7" top="0.75" bottom="0.75" header="0.3" footer="0.3"/>
  <pageSetup scale="7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7"/>
  <sheetViews>
    <sheetView view="pageBreakPreview" zoomScale="70" zoomScaleNormal="90" zoomScaleSheetLayoutView="70" workbookViewId="0">
      <selection activeCell="F34" sqref="F34:H34"/>
    </sheetView>
  </sheetViews>
  <sheetFormatPr defaultRowHeight="14.25"/>
  <cols>
    <col min="1" max="1" width="1.42578125" style="7" customWidth="1"/>
    <col min="2" max="3" width="3.28515625" style="19" customWidth="1"/>
    <col min="4" max="4" width="3.140625" style="19" customWidth="1"/>
    <col min="5" max="5" width="6.7109375" style="19" customWidth="1"/>
    <col min="6" max="6" width="3.28515625" style="19" customWidth="1"/>
    <col min="7" max="7" width="27.28515625" style="19" customWidth="1"/>
    <col min="8" max="8" width="19.42578125" style="19" customWidth="1"/>
    <col min="9" max="9" width="9.140625" style="32" customWidth="1"/>
    <col min="10" max="10" width="2.42578125" style="7" customWidth="1"/>
    <col min="11" max="11" width="3.7109375" style="7" customWidth="1"/>
    <col min="12" max="12" width="3.42578125" style="7" customWidth="1"/>
    <col min="13" max="13" width="3.140625" style="7" customWidth="1"/>
    <col min="14" max="14" width="8.85546875" style="7" customWidth="1"/>
    <col min="15" max="15" width="14.140625" style="7" customWidth="1"/>
    <col min="16" max="16" width="22" style="7" customWidth="1"/>
    <col min="17" max="17" width="9.7109375" style="7" customWidth="1"/>
    <col min="18" max="18" width="8.85546875" style="7" customWidth="1"/>
    <col min="19" max="16384" width="9.140625" style="19"/>
  </cols>
  <sheetData>
    <row r="1" spans="1:18" s="7" customFormat="1" ht="9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s="12" customFormat="1" ht="15.75">
      <c r="A2" s="1"/>
      <c r="B2" s="2"/>
      <c r="C2" s="2"/>
      <c r="D2" s="2"/>
      <c r="E2" s="8" t="s">
        <v>138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</row>
    <row r="3" spans="1:18" s="12" customFormat="1" ht="15.75">
      <c r="A3" s="1"/>
      <c r="B3" s="2"/>
      <c r="C3" s="2"/>
      <c r="D3" s="2"/>
      <c r="E3" s="45" t="s">
        <v>139</v>
      </c>
      <c r="F3" s="4"/>
      <c r="G3" s="9"/>
      <c r="H3" s="9"/>
      <c r="I3" s="10"/>
      <c r="J3" s="11"/>
      <c r="K3" s="96" t="s">
        <v>140</v>
      </c>
      <c r="L3" s="96"/>
      <c r="M3" s="96"/>
      <c r="N3" s="96"/>
      <c r="O3" s="7"/>
      <c r="P3" s="7"/>
      <c r="Q3" s="7"/>
      <c r="R3" s="7"/>
    </row>
    <row r="4" spans="1:18" s="12" customFormat="1" ht="15" customHeight="1">
      <c r="A4" s="1"/>
      <c r="B4" s="2"/>
      <c r="C4" s="2"/>
      <c r="D4" s="2"/>
      <c r="E4" s="3"/>
      <c r="F4" s="9"/>
      <c r="G4" s="9"/>
      <c r="H4" s="9"/>
      <c r="I4" s="10"/>
      <c r="J4" s="11"/>
      <c r="K4" s="97" t="s">
        <v>141</v>
      </c>
      <c r="L4" s="97"/>
      <c r="M4" s="97"/>
      <c r="N4" s="97"/>
      <c r="O4" s="7"/>
      <c r="P4" s="7"/>
      <c r="Q4" s="7"/>
      <c r="R4" s="7"/>
    </row>
    <row r="5" spans="1:18" s="12" customFormat="1">
      <c r="A5" s="14"/>
      <c r="B5" s="5" t="s">
        <v>142</v>
      </c>
      <c r="C5" s="5" t="s">
        <v>143</v>
      </c>
      <c r="D5" s="5" t="s">
        <v>144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</row>
    <row r="6" spans="1:18">
      <c r="A6" s="1"/>
      <c r="B6" s="46">
        <f>B7</f>
        <v>0</v>
      </c>
      <c r="C6" s="46">
        <f>C7</f>
        <v>0</v>
      </c>
      <c r="D6" s="48">
        <f>D7</f>
        <v>0</v>
      </c>
      <c r="E6" s="101" t="s">
        <v>831</v>
      </c>
      <c r="F6" s="90"/>
      <c r="G6" s="90"/>
      <c r="H6" s="49"/>
      <c r="I6" s="50">
        <f>SUM(I7)</f>
        <v>15</v>
      </c>
      <c r="J6" s="18"/>
      <c r="K6" s="46">
        <f>SUM(K10:K19)</f>
        <v>0</v>
      </c>
      <c r="L6" s="46">
        <f>SUM(L10:L19)</f>
        <v>0</v>
      </c>
      <c r="M6" s="48">
        <f>SUM(M10:M19)</f>
        <v>0</v>
      </c>
      <c r="N6" s="101" t="s">
        <v>836</v>
      </c>
      <c r="O6" s="51"/>
      <c r="P6" s="51"/>
      <c r="Q6" s="49"/>
      <c r="R6" s="50">
        <f>SUM(R10:R19)</f>
        <v>17</v>
      </c>
    </row>
    <row r="7" spans="1:18">
      <c r="A7" s="1"/>
      <c r="B7" s="58"/>
      <c r="C7" s="60"/>
      <c r="D7" s="68"/>
      <c r="E7" s="20" t="s">
        <v>145</v>
      </c>
      <c r="F7" s="92" t="s">
        <v>146</v>
      </c>
      <c r="G7" s="94"/>
      <c r="H7" s="94"/>
      <c r="I7" s="21">
        <v>15</v>
      </c>
      <c r="J7" s="22"/>
      <c r="K7" s="47" t="s">
        <v>147</v>
      </c>
      <c r="L7" s="33"/>
      <c r="M7" s="33"/>
      <c r="N7" s="20" t="s">
        <v>148</v>
      </c>
      <c r="O7" s="92" t="s">
        <v>149</v>
      </c>
      <c r="P7" s="92"/>
      <c r="Q7" s="92"/>
      <c r="R7" s="24" t="s">
        <v>150</v>
      </c>
    </row>
    <row r="8" spans="1:18" s="12" customFormat="1">
      <c r="A8" s="1"/>
      <c r="B8" s="13"/>
      <c r="C8" s="13"/>
      <c r="D8" s="13"/>
      <c r="E8" s="20"/>
      <c r="F8" s="92"/>
      <c r="G8" s="94"/>
      <c r="H8" s="94"/>
      <c r="I8" s="21"/>
      <c r="J8" s="23"/>
      <c r="K8" s="47" t="s">
        <v>151</v>
      </c>
      <c r="L8" s="33"/>
      <c r="M8" s="33"/>
      <c r="N8" s="20" t="s">
        <v>152</v>
      </c>
      <c r="O8" s="92" t="s">
        <v>153</v>
      </c>
      <c r="P8" s="92"/>
      <c r="Q8" s="92"/>
      <c r="R8" s="24" t="s">
        <v>154</v>
      </c>
    </row>
    <row r="9" spans="1:18">
      <c r="A9" s="1"/>
      <c r="B9" s="46">
        <f>SUM(B11:B17)</f>
        <v>0</v>
      </c>
      <c r="C9" s="46">
        <f>SUM(C11:C17)</f>
        <v>0</v>
      </c>
      <c r="D9" s="48">
        <f>SUM(D11:D17)</f>
        <v>0</v>
      </c>
      <c r="E9" s="101" t="s">
        <v>839</v>
      </c>
      <c r="F9" s="51"/>
      <c r="G9" s="51"/>
      <c r="H9" s="49"/>
      <c r="I9" s="50">
        <f>SUM(I11:I17)</f>
        <v>10</v>
      </c>
      <c r="J9" s="18"/>
      <c r="K9" s="47" t="s">
        <v>155</v>
      </c>
      <c r="L9" s="33"/>
      <c r="M9" s="33"/>
      <c r="N9" s="20" t="s">
        <v>156</v>
      </c>
      <c r="O9" s="92" t="s">
        <v>157</v>
      </c>
      <c r="P9" s="92"/>
      <c r="Q9" s="92"/>
      <c r="R9" s="24" t="s">
        <v>158</v>
      </c>
    </row>
    <row r="10" spans="1:18">
      <c r="A10" s="1"/>
      <c r="B10" s="47" t="s">
        <v>159</v>
      </c>
      <c r="C10" s="33"/>
      <c r="D10" s="33"/>
      <c r="E10" s="20" t="s">
        <v>160</v>
      </c>
      <c r="F10" s="92" t="s">
        <v>161</v>
      </c>
      <c r="G10" s="92"/>
      <c r="H10" s="92"/>
      <c r="I10" s="24" t="s">
        <v>162</v>
      </c>
      <c r="J10" s="22"/>
      <c r="K10" s="58"/>
      <c r="L10" s="62"/>
      <c r="M10" s="66"/>
      <c r="N10" s="20" t="s">
        <v>163</v>
      </c>
      <c r="O10" s="92" t="s">
        <v>164</v>
      </c>
      <c r="P10" s="92"/>
      <c r="Q10" s="92"/>
      <c r="R10" s="21">
        <v>2</v>
      </c>
    </row>
    <row r="11" spans="1:18">
      <c r="A11" s="25"/>
      <c r="B11" s="59"/>
      <c r="C11" s="61"/>
      <c r="D11" s="69"/>
      <c r="E11" s="20" t="s">
        <v>165</v>
      </c>
      <c r="F11" s="92" t="s">
        <v>166</v>
      </c>
      <c r="G11" s="92"/>
      <c r="H11" s="92"/>
      <c r="I11" s="21">
        <v>2</v>
      </c>
      <c r="J11" s="26"/>
      <c r="K11" s="58"/>
      <c r="L11" s="62"/>
      <c r="M11" s="66"/>
      <c r="N11" s="20" t="s">
        <v>167</v>
      </c>
      <c r="O11" s="92" t="s">
        <v>168</v>
      </c>
      <c r="P11" s="92"/>
      <c r="Q11" s="92"/>
      <c r="R11" s="29">
        <v>2</v>
      </c>
    </row>
    <row r="12" spans="1:18">
      <c r="A12" s="1"/>
      <c r="B12" s="58"/>
      <c r="C12" s="62"/>
      <c r="D12" s="66"/>
      <c r="E12" s="20" t="s">
        <v>169</v>
      </c>
      <c r="F12" s="92" t="s">
        <v>170</v>
      </c>
      <c r="G12" s="92"/>
      <c r="H12" s="92"/>
      <c r="I12" s="21">
        <v>2</v>
      </c>
      <c r="J12" s="22"/>
      <c r="K12" s="58"/>
      <c r="L12" s="62"/>
      <c r="M12" s="66"/>
      <c r="N12" s="20" t="s">
        <v>171</v>
      </c>
      <c r="O12" s="92" t="s">
        <v>172</v>
      </c>
      <c r="P12" s="92"/>
      <c r="Q12" s="92"/>
      <c r="R12" s="21">
        <v>1</v>
      </c>
    </row>
    <row r="13" spans="1:18">
      <c r="A13" s="1"/>
      <c r="B13" s="58"/>
      <c r="C13" s="62"/>
      <c r="D13" s="66"/>
      <c r="E13" s="20" t="s">
        <v>173</v>
      </c>
      <c r="F13" s="92" t="s">
        <v>174</v>
      </c>
      <c r="G13" s="92"/>
      <c r="H13" s="92"/>
      <c r="I13" s="21">
        <v>2</v>
      </c>
      <c r="J13" s="22"/>
      <c r="K13" s="58"/>
      <c r="L13" s="62"/>
      <c r="M13" s="66"/>
      <c r="N13" s="20" t="s">
        <v>175</v>
      </c>
      <c r="O13" s="92" t="s">
        <v>176</v>
      </c>
      <c r="P13" s="92"/>
      <c r="Q13" s="92"/>
      <c r="R13" s="21">
        <v>2</v>
      </c>
    </row>
    <row r="14" spans="1:18">
      <c r="A14" s="1"/>
      <c r="B14" s="58"/>
      <c r="C14" s="62"/>
      <c r="D14" s="66"/>
      <c r="E14" s="20" t="s">
        <v>177</v>
      </c>
      <c r="F14" s="92" t="s">
        <v>178</v>
      </c>
      <c r="G14" s="92"/>
      <c r="H14" s="92"/>
      <c r="I14" s="2">
        <v>1</v>
      </c>
      <c r="J14" s="3"/>
      <c r="K14" s="58"/>
      <c r="L14" s="62"/>
      <c r="M14" s="66"/>
      <c r="N14" s="20" t="s">
        <v>179</v>
      </c>
      <c r="O14" s="92" t="s">
        <v>180</v>
      </c>
      <c r="P14" s="92"/>
      <c r="Q14" s="92"/>
      <c r="R14" s="21">
        <v>4</v>
      </c>
    </row>
    <row r="15" spans="1:18">
      <c r="A15" s="1"/>
      <c r="B15" s="58"/>
      <c r="C15" s="62"/>
      <c r="D15" s="66"/>
      <c r="E15" s="20" t="s">
        <v>181</v>
      </c>
      <c r="F15" s="92" t="s">
        <v>182</v>
      </c>
      <c r="G15" s="92"/>
      <c r="H15" s="92"/>
      <c r="I15" s="21">
        <v>1</v>
      </c>
      <c r="J15" s="22"/>
      <c r="K15" s="58"/>
      <c r="L15" s="62"/>
      <c r="M15" s="66"/>
      <c r="N15" s="20" t="s">
        <v>183</v>
      </c>
      <c r="O15" s="92" t="s">
        <v>184</v>
      </c>
      <c r="P15" s="92"/>
      <c r="Q15" s="92"/>
      <c r="R15" s="21">
        <v>1</v>
      </c>
    </row>
    <row r="16" spans="1:18">
      <c r="A16" s="1"/>
      <c r="B16" s="58"/>
      <c r="C16" s="62"/>
      <c r="D16" s="66"/>
      <c r="E16" s="20" t="s">
        <v>185</v>
      </c>
      <c r="F16" s="92" t="s">
        <v>186</v>
      </c>
      <c r="G16" s="92"/>
      <c r="H16" s="92"/>
      <c r="I16" s="21">
        <v>1</v>
      </c>
      <c r="J16" s="22"/>
      <c r="K16" s="58"/>
      <c r="L16" s="62"/>
      <c r="M16" s="66"/>
      <c r="N16" s="20" t="s">
        <v>187</v>
      </c>
      <c r="O16" s="92" t="s">
        <v>188</v>
      </c>
      <c r="P16" s="92"/>
      <c r="Q16" s="92"/>
      <c r="R16" s="21">
        <v>1</v>
      </c>
    </row>
    <row r="17" spans="1:18">
      <c r="A17" s="1"/>
      <c r="B17" s="58"/>
      <c r="C17" s="62"/>
      <c r="D17" s="66"/>
      <c r="E17" s="20" t="s">
        <v>189</v>
      </c>
      <c r="F17" s="1" t="s">
        <v>190</v>
      </c>
      <c r="G17" s="1"/>
      <c r="H17" s="1"/>
      <c r="I17" s="2">
        <v>1</v>
      </c>
      <c r="J17" s="3"/>
      <c r="K17" s="58"/>
      <c r="L17" s="62"/>
      <c r="M17" s="66"/>
      <c r="N17" s="20" t="s">
        <v>191</v>
      </c>
      <c r="O17" s="92" t="s">
        <v>192</v>
      </c>
      <c r="P17" s="92"/>
      <c r="Q17" s="92"/>
      <c r="R17" s="21">
        <v>1</v>
      </c>
    </row>
    <row r="18" spans="1:18" s="12" customFormat="1">
      <c r="A18" s="1"/>
      <c r="B18" s="1"/>
      <c r="C18" s="1"/>
      <c r="D18" s="1"/>
      <c r="E18" s="20"/>
      <c r="F18" s="1"/>
      <c r="G18" s="1"/>
      <c r="H18" s="1"/>
      <c r="I18" s="2"/>
      <c r="J18" s="3"/>
      <c r="K18" s="58"/>
      <c r="L18" s="63"/>
      <c r="M18" s="67"/>
      <c r="N18" s="20" t="s">
        <v>193</v>
      </c>
      <c r="O18" s="92" t="s">
        <v>194</v>
      </c>
      <c r="P18" s="92"/>
      <c r="Q18" s="92"/>
      <c r="R18" s="21">
        <v>2</v>
      </c>
    </row>
    <row r="19" spans="1:18">
      <c r="A19" s="1"/>
      <c r="B19" s="46">
        <f>SUM(B22:B25)</f>
        <v>0</v>
      </c>
      <c r="C19" s="46">
        <f>SUM(C22:C25)</f>
        <v>0</v>
      </c>
      <c r="D19" s="48">
        <f>SUM(D22:D25)</f>
        <v>0</v>
      </c>
      <c r="E19" s="101" t="s">
        <v>833</v>
      </c>
      <c r="F19" s="51"/>
      <c r="G19" s="51"/>
      <c r="H19" s="49"/>
      <c r="I19" s="50">
        <f>SUM(I22:I25)</f>
        <v>12</v>
      </c>
      <c r="J19" s="18"/>
      <c r="K19" s="58"/>
      <c r="L19" s="64"/>
      <c r="M19" s="68"/>
      <c r="N19" s="20" t="s">
        <v>195</v>
      </c>
      <c r="O19" s="23" t="s">
        <v>196</v>
      </c>
      <c r="P19" s="22"/>
      <c r="Q19" s="3"/>
      <c r="R19" s="2">
        <v>1</v>
      </c>
    </row>
    <row r="20" spans="1:18">
      <c r="A20" s="1"/>
      <c r="B20" s="47" t="s">
        <v>197</v>
      </c>
      <c r="C20" s="33"/>
      <c r="D20" s="33"/>
      <c r="E20" s="20" t="s">
        <v>198</v>
      </c>
      <c r="F20" s="92" t="s">
        <v>199</v>
      </c>
      <c r="G20" s="92"/>
      <c r="H20" s="92"/>
      <c r="I20" s="24" t="s">
        <v>200</v>
      </c>
      <c r="J20" s="22"/>
      <c r="K20" s="13"/>
      <c r="L20" s="13"/>
      <c r="M20" s="13"/>
      <c r="N20" s="20"/>
      <c r="O20" s="23"/>
      <c r="P20" s="22"/>
      <c r="Q20" s="3"/>
      <c r="R20" s="2"/>
    </row>
    <row r="21" spans="1:18">
      <c r="A21" s="1"/>
      <c r="B21" s="47" t="s">
        <v>201</v>
      </c>
      <c r="C21" s="33"/>
      <c r="D21" s="33"/>
      <c r="E21" s="20" t="s">
        <v>202</v>
      </c>
      <c r="F21" s="92" t="s">
        <v>203</v>
      </c>
      <c r="G21" s="92"/>
      <c r="H21" s="92"/>
      <c r="I21" s="24" t="s">
        <v>204</v>
      </c>
      <c r="J21" s="22"/>
      <c r="K21" s="46">
        <f>SUM(K22:K23)</f>
        <v>0</v>
      </c>
      <c r="L21" s="46">
        <f>SUM(L22:L23)</f>
        <v>0</v>
      </c>
      <c r="M21" s="48">
        <f>SUM(M22:M23)</f>
        <v>0</v>
      </c>
      <c r="N21" s="101" t="s">
        <v>837</v>
      </c>
      <c r="O21" s="51"/>
      <c r="P21" s="51"/>
      <c r="Q21" s="49"/>
      <c r="R21" s="50">
        <v>6</v>
      </c>
    </row>
    <row r="22" spans="1:18">
      <c r="A22" s="1"/>
      <c r="B22" s="58"/>
      <c r="C22" s="62"/>
      <c r="D22" s="66"/>
      <c r="E22" s="20" t="s">
        <v>205</v>
      </c>
      <c r="F22" s="92" t="s">
        <v>206</v>
      </c>
      <c r="G22" s="92"/>
      <c r="H22" s="92"/>
      <c r="I22" s="21">
        <v>2</v>
      </c>
      <c r="J22" s="23"/>
      <c r="K22" s="58"/>
      <c r="L22" s="63"/>
      <c r="M22" s="67"/>
      <c r="N22" s="20" t="s">
        <v>207</v>
      </c>
      <c r="O22" s="95" t="s">
        <v>208</v>
      </c>
      <c r="P22" s="95"/>
      <c r="Q22" s="95"/>
      <c r="R22" s="30">
        <v>5</v>
      </c>
    </row>
    <row r="23" spans="1:18">
      <c r="A23" s="1"/>
      <c r="B23" s="58"/>
      <c r="C23" s="62"/>
      <c r="D23" s="66"/>
      <c r="E23" s="20" t="s">
        <v>209</v>
      </c>
      <c r="F23" s="92" t="s">
        <v>210</v>
      </c>
      <c r="G23" s="92"/>
      <c r="H23" s="92"/>
      <c r="I23" s="21">
        <v>5</v>
      </c>
      <c r="J23" s="23"/>
      <c r="K23" s="58"/>
      <c r="L23" s="64"/>
      <c r="M23" s="68"/>
      <c r="N23" s="20" t="s">
        <v>211</v>
      </c>
      <c r="O23" s="95" t="s">
        <v>212</v>
      </c>
      <c r="P23" s="95"/>
      <c r="Q23" s="95"/>
      <c r="R23" s="30">
        <v>1</v>
      </c>
    </row>
    <row r="24" spans="1:18">
      <c r="A24" s="1"/>
      <c r="B24" s="58"/>
      <c r="C24" s="62"/>
      <c r="D24" s="66"/>
      <c r="E24" s="20" t="s">
        <v>213</v>
      </c>
      <c r="F24" s="92" t="s">
        <v>214</v>
      </c>
      <c r="G24" s="92"/>
      <c r="H24" s="92"/>
      <c r="I24" s="21">
        <v>3</v>
      </c>
      <c r="J24" s="23"/>
      <c r="K24" s="1"/>
      <c r="L24" s="1"/>
      <c r="M24" s="1"/>
      <c r="N24" s="1"/>
      <c r="O24" s="1"/>
      <c r="P24" s="1"/>
      <c r="Q24" s="1"/>
      <c r="R24" s="2"/>
    </row>
    <row r="25" spans="1:18">
      <c r="A25" s="1"/>
      <c r="B25" s="58"/>
      <c r="C25" s="62"/>
      <c r="D25" s="66"/>
      <c r="E25" s="20" t="s">
        <v>215</v>
      </c>
      <c r="F25" s="92" t="s">
        <v>216</v>
      </c>
      <c r="G25" s="92"/>
      <c r="H25" s="92"/>
      <c r="I25" s="24">
        <v>2</v>
      </c>
      <c r="J25" s="1"/>
      <c r="K25" s="46">
        <f>SUM(K26:K29)</f>
        <v>0</v>
      </c>
      <c r="L25" s="46">
        <f>SUM(L26:L29)</f>
        <v>0</v>
      </c>
      <c r="M25" s="48">
        <f>SUM(M26:M29)</f>
        <v>0</v>
      </c>
      <c r="N25" s="101" t="s">
        <v>838</v>
      </c>
      <c r="O25" s="51"/>
      <c r="P25" s="51"/>
      <c r="Q25" s="49"/>
      <c r="R25" s="50">
        <v>4</v>
      </c>
    </row>
    <row r="26" spans="1:18" s="12" customFormat="1">
      <c r="A26" s="1"/>
      <c r="B26" s="1"/>
      <c r="C26" s="1"/>
      <c r="D26" s="1"/>
      <c r="E26" s="1"/>
      <c r="F26" s="1"/>
      <c r="G26" s="1"/>
      <c r="H26" s="1"/>
      <c r="I26" s="2"/>
      <c r="J26" s="3"/>
      <c r="K26" s="58"/>
      <c r="L26" s="62"/>
      <c r="M26" s="66"/>
      <c r="N26" s="20" t="s">
        <v>217</v>
      </c>
      <c r="O26" s="31" t="s">
        <v>218</v>
      </c>
      <c r="P26" s="31"/>
      <c r="Q26" s="31"/>
      <c r="R26" s="21">
        <v>1</v>
      </c>
    </row>
    <row r="27" spans="1:18">
      <c r="A27" s="1"/>
      <c r="B27" s="46">
        <f>SUM(B32:B39)</f>
        <v>0</v>
      </c>
      <c r="C27" s="46">
        <f>SUM(C32:C39)</f>
        <v>0</v>
      </c>
      <c r="D27" s="48">
        <f>SUM(D32:D39)</f>
        <v>0</v>
      </c>
      <c r="E27" s="101" t="s">
        <v>834</v>
      </c>
      <c r="F27" s="51"/>
      <c r="G27" s="51"/>
      <c r="H27" s="49"/>
      <c r="I27" s="50">
        <f>SUM(I32:I39)</f>
        <v>38</v>
      </c>
      <c r="J27" s="18"/>
      <c r="K27" s="58"/>
      <c r="L27" s="62"/>
      <c r="M27" s="66"/>
      <c r="N27" s="20" t="s">
        <v>219</v>
      </c>
      <c r="O27" s="31" t="s">
        <v>220</v>
      </c>
      <c r="P27" s="31"/>
      <c r="Q27" s="31"/>
      <c r="R27" s="21">
        <v>1</v>
      </c>
    </row>
    <row r="28" spans="1:18" ht="14.45" customHeight="1">
      <c r="A28" s="1"/>
      <c r="B28" s="47" t="s">
        <v>221</v>
      </c>
      <c r="C28" s="33"/>
      <c r="D28" s="33"/>
      <c r="E28" s="20" t="s">
        <v>222</v>
      </c>
      <c r="F28" s="93" t="s">
        <v>223</v>
      </c>
      <c r="G28" s="93"/>
      <c r="H28" s="93"/>
      <c r="I28" s="24" t="s">
        <v>224</v>
      </c>
      <c r="J28" s="22"/>
      <c r="K28" s="58"/>
      <c r="L28" s="62"/>
      <c r="M28" s="66"/>
      <c r="N28" s="20" t="s">
        <v>225</v>
      </c>
      <c r="O28" s="31" t="s">
        <v>226</v>
      </c>
      <c r="P28" s="31"/>
      <c r="Q28" s="31"/>
      <c r="R28" s="2">
        <v>1</v>
      </c>
    </row>
    <row r="29" spans="1:18">
      <c r="A29" s="1"/>
      <c r="B29" s="47" t="s">
        <v>227</v>
      </c>
      <c r="C29" s="33"/>
      <c r="D29" s="33"/>
      <c r="E29" s="20" t="s">
        <v>228</v>
      </c>
      <c r="F29" s="94" t="s">
        <v>229</v>
      </c>
      <c r="G29" s="94"/>
      <c r="H29" s="94"/>
      <c r="I29" s="24" t="s">
        <v>230</v>
      </c>
      <c r="J29" s="23"/>
      <c r="K29" s="58"/>
      <c r="L29" s="62"/>
      <c r="M29" s="66"/>
      <c r="N29" s="20" t="s">
        <v>231</v>
      </c>
      <c r="O29" s="31" t="s">
        <v>232</v>
      </c>
      <c r="P29" s="31"/>
      <c r="Q29" s="31"/>
      <c r="R29" s="2">
        <v>1</v>
      </c>
    </row>
    <row r="30" spans="1:18">
      <c r="A30" s="1"/>
      <c r="B30" s="47" t="s">
        <v>233</v>
      </c>
      <c r="C30" s="33"/>
      <c r="D30" s="33"/>
      <c r="E30" s="20" t="s">
        <v>234</v>
      </c>
      <c r="F30" s="92" t="s">
        <v>235</v>
      </c>
      <c r="G30" s="92"/>
      <c r="H30" s="92"/>
      <c r="I30" s="24" t="s">
        <v>236</v>
      </c>
      <c r="J30" s="22"/>
      <c r="K30" s="27"/>
      <c r="L30" s="27"/>
      <c r="M30" s="27"/>
      <c r="N30" s="27"/>
      <c r="O30" s="28"/>
      <c r="P30" s="28"/>
      <c r="Q30" s="22"/>
      <c r="R30" s="30"/>
    </row>
    <row r="31" spans="1:18">
      <c r="A31" s="1"/>
      <c r="B31" s="47" t="s">
        <v>237</v>
      </c>
      <c r="C31" s="33"/>
      <c r="D31" s="33"/>
      <c r="E31" s="20" t="s">
        <v>238</v>
      </c>
      <c r="F31" s="92" t="s">
        <v>239</v>
      </c>
      <c r="G31" s="94"/>
      <c r="H31" s="94"/>
      <c r="I31" s="24" t="s">
        <v>240</v>
      </c>
      <c r="J31" s="23"/>
      <c r="K31" s="70">
        <f>SUM(B6,B9,B19,B27,B40,K6,K21,K25)</f>
        <v>0</v>
      </c>
      <c r="L31" s="40">
        <f>SUM(C6,C9,C19,C27,C40,L6,L21,L25)</f>
        <v>0</v>
      </c>
      <c r="M31" s="71">
        <f>SUM(D6,D9,D19,D27,D40,M6,M21,M25)</f>
        <v>0</v>
      </c>
      <c r="N31" s="52" t="s">
        <v>241</v>
      </c>
      <c r="O31" s="53"/>
      <c r="P31" s="53"/>
      <c r="Q31" s="54" t="s">
        <v>242</v>
      </c>
      <c r="R31" s="55">
        <f>SUM(I6,I9,I19,I27,I40,R6,R21,R25)</f>
        <v>110</v>
      </c>
    </row>
    <row r="32" spans="1:18">
      <c r="A32" s="1"/>
      <c r="B32" s="58"/>
      <c r="C32" s="62"/>
      <c r="D32" s="66"/>
      <c r="E32" s="20" t="s">
        <v>243</v>
      </c>
      <c r="F32" s="92" t="s">
        <v>244</v>
      </c>
      <c r="G32" s="92"/>
      <c r="H32" s="92"/>
      <c r="I32" s="21">
        <v>2</v>
      </c>
      <c r="J32" s="22"/>
      <c r="K32" s="42" t="s">
        <v>245</v>
      </c>
      <c r="O32" s="37"/>
      <c r="P32" s="37"/>
      <c r="Q32" s="37"/>
      <c r="R32" s="37"/>
    </row>
    <row r="33" spans="1:10">
      <c r="A33" s="1"/>
      <c r="B33" s="58"/>
      <c r="C33" s="62"/>
      <c r="D33" s="66"/>
      <c r="E33" s="20" t="s">
        <v>246</v>
      </c>
      <c r="F33" s="92" t="s">
        <v>247</v>
      </c>
      <c r="G33" s="92"/>
      <c r="H33" s="92"/>
      <c r="I33" s="21">
        <v>2</v>
      </c>
      <c r="J33" s="22"/>
    </row>
    <row r="34" spans="1:10">
      <c r="A34" s="1"/>
      <c r="B34" s="58"/>
      <c r="C34" s="62"/>
      <c r="D34" s="66"/>
      <c r="E34" s="20" t="s">
        <v>248</v>
      </c>
      <c r="F34" s="92" t="s">
        <v>249</v>
      </c>
      <c r="G34" s="92"/>
      <c r="H34" s="92"/>
      <c r="I34" s="21">
        <v>3</v>
      </c>
      <c r="J34" s="3"/>
    </row>
    <row r="35" spans="1:10">
      <c r="A35" s="1"/>
      <c r="B35" s="58"/>
      <c r="C35" s="62"/>
      <c r="D35" s="66"/>
      <c r="E35" s="20" t="s">
        <v>250</v>
      </c>
      <c r="F35" s="92" t="s">
        <v>251</v>
      </c>
      <c r="G35" s="94"/>
      <c r="H35" s="94"/>
      <c r="I35" s="21">
        <v>20</v>
      </c>
      <c r="J35" s="23"/>
    </row>
    <row r="36" spans="1:10">
      <c r="A36" s="1"/>
      <c r="B36" s="58"/>
      <c r="C36" s="62"/>
      <c r="D36" s="66"/>
      <c r="E36" s="20" t="s">
        <v>252</v>
      </c>
      <c r="F36" s="92" t="s">
        <v>253</v>
      </c>
      <c r="G36" s="92"/>
      <c r="H36" s="92"/>
      <c r="I36" s="21">
        <v>2</v>
      </c>
      <c r="J36" s="22"/>
    </row>
    <row r="37" spans="1:10">
      <c r="A37" s="27"/>
      <c r="B37" s="58"/>
      <c r="C37" s="62"/>
      <c r="D37" s="66"/>
      <c r="E37" s="20" t="s">
        <v>254</v>
      </c>
      <c r="F37" s="92" t="s">
        <v>255</v>
      </c>
      <c r="G37" s="94"/>
      <c r="H37" s="94"/>
      <c r="I37" s="21">
        <v>3</v>
      </c>
      <c r="J37" s="23"/>
    </row>
    <row r="38" spans="1:10">
      <c r="A38" s="1"/>
      <c r="B38" s="58"/>
      <c r="C38" s="62"/>
      <c r="D38" s="66"/>
      <c r="E38" s="20" t="s">
        <v>256</v>
      </c>
      <c r="F38" s="92" t="s">
        <v>257</v>
      </c>
      <c r="G38" s="94"/>
      <c r="H38" s="94"/>
      <c r="I38" s="21">
        <v>5</v>
      </c>
      <c r="J38" s="23"/>
    </row>
    <row r="39" spans="1:10">
      <c r="A39" s="1"/>
      <c r="B39" s="58"/>
      <c r="C39" s="62"/>
      <c r="D39" s="66"/>
      <c r="E39" s="20" t="s">
        <v>258</v>
      </c>
      <c r="F39" s="92" t="s">
        <v>259</v>
      </c>
      <c r="G39" s="94"/>
      <c r="H39" s="94"/>
      <c r="I39" s="21">
        <v>1</v>
      </c>
      <c r="J39" s="22"/>
    </row>
    <row r="40" spans="1:10">
      <c r="A40" s="1"/>
      <c r="B40" s="46">
        <f>SUM(B43:B47)</f>
        <v>0</v>
      </c>
      <c r="C40" s="46">
        <f>SUM(C43:C47)</f>
        <v>0</v>
      </c>
      <c r="D40" s="48">
        <f>SUM(D43:D47)</f>
        <v>0</v>
      </c>
      <c r="E40" s="101" t="s">
        <v>835</v>
      </c>
      <c r="F40" s="51"/>
      <c r="G40" s="51"/>
      <c r="H40" s="49"/>
      <c r="I40" s="50">
        <f>SUM(I43:I47)</f>
        <v>8</v>
      </c>
      <c r="J40" s="18"/>
    </row>
    <row r="41" spans="1:10">
      <c r="A41" s="1"/>
      <c r="B41" s="47" t="s">
        <v>260</v>
      </c>
      <c r="C41" s="33"/>
      <c r="D41" s="33"/>
      <c r="E41" s="27" t="s">
        <v>261</v>
      </c>
      <c r="F41" s="92" t="s">
        <v>262</v>
      </c>
      <c r="G41" s="92"/>
      <c r="H41" s="92"/>
      <c r="I41" s="24" t="s">
        <v>263</v>
      </c>
      <c r="J41" s="28"/>
    </row>
    <row r="42" spans="1:10">
      <c r="A42" s="1"/>
      <c r="B42" s="47" t="s">
        <v>264</v>
      </c>
      <c r="C42" s="33"/>
      <c r="D42" s="33"/>
      <c r="E42" s="27" t="s">
        <v>265</v>
      </c>
      <c r="F42" s="92" t="s">
        <v>266</v>
      </c>
      <c r="G42" s="92"/>
      <c r="H42" s="92"/>
      <c r="I42" s="24" t="s">
        <v>267</v>
      </c>
      <c r="J42" s="22"/>
    </row>
    <row r="43" spans="1:10">
      <c r="A43" s="1"/>
      <c r="B43" s="58"/>
      <c r="C43" s="62"/>
      <c r="D43" s="66"/>
      <c r="E43" s="20" t="s">
        <v>268</v>
      </c>
      <c r="F43" s="92" t="s">
        <v>269</v>
      </c>
      <c r="G43" s="92"/>
      <c r="H43" s="92"/>
      <c r="I43" s="21">
        <v>1</v>
      </c>
      <c r="J43" s="22"/>
    </row>
    <row r="44" spans="1:10">
      <c r="A44" s="1"/>
      <c r="B44" s="58"/>
      <c r="C44" s="62"/>
      <c r="D44" s="66"/>
      <c r="E44" s="20" t="s">
        <v>270</v>
      </c>
      <c r="F44" s="92" t="s">
        <v>271</v>
      </c>
      <c r="G44" s="92"/>
      <c r="H44" s="92"/>
      <c r="I44" s="21">
        <v>1</v>
      </c>
      <c r="J44" s="22"/>
    </row>
    <row r="45" spans="1:10">
      <c r="A45" s="1"/>
      <c r="B45" s="58"/>
      <c r="C45" s="62"/>
      <c r="D45" s="66"/>
      <c r="E45" s="20" t="s">
        <v>272</v>
      </c>
      <c r="F45" s="92" t="s">
        <v>273</v>
      </c>
      <c r="G45" s="92"/>
      <c r="H45" s="92"/>
      <c r="I45" s="21">
        <v>2</v>
      </c>
    </row>
    <row r="46" spans="1:10">
      <c r="A46" s="1"/>
      <c r="B46" s="58"/>
      <c r="C46" s="63"/>
      <c r="D46" s="67"/>
      <c r="E46" s="20" t="s">
        <v>274</v>
      </c>
      <c r="F46" s="92" t="s">
        <v>275</v>
      </c>
      <c r="G46" s="92"/>
      <c r="H46" s="92"/>
      <c r="I46" s="21">
        <v>2</v>
      </c>
      <c r="J46" s="22"/>
    </row>
    <row r="47" spans="1:10">
      <c r="A47" s="1"/>
      <c r="B47" s="58"/>
      <c r="C47" s="65"/>
      <c r="D47" s="68"/>
      <c r="E47" s="20" t="s">
        <v>276</v>
      </c>
      <c r="F47" s="92" t="s">
        <v>277</v>
      </c>
      <c r="G47" s="92"/>
      <c r="H47" s="92"/>
      <c r="I47" s="21">
        <v>2</v>
      </c>
      <c r="J47" s="22"/>
    </row>
  </sheetData>
  <mergeCells count="50">
    <mergeCell ref="F43:H43"/>
    <mergeCell ref="O17:Q17"/>
    <mergeCell ref="O9:Q9"/>
    <mergeCell ref="O10:Q10"/>
    <mergeCell ref="F47:H47"/>
    <mergeCell ref="O12:Q12"/>
    <mergeCell ref="F44:H44"/>
    <mergeCell ref="O23:Q23"/>
    <mergeCell ref="O18:Q18"/>
    <mergeCell ref="O22:Q22"/>
    <mergeCell ref="F33:H33"/>
    <mergeCell ref="F34:H34"/>
    <mergeCell ref="F35:H35"/>
    <mergeCell ref="F36:H36"/>
    <mergeCell ref="F39:H39"/>
    <mergeCell ref="F38:H38"/>
    <mergeCell ref="O7:Q7"/>
    <mergeCell ref="O16:Q16"/>
    <mergeCell ref="O13:Q13"/>
    <mergeCell ref="O15:Q15"/>
    <mergeCell ref="O14:Q14"/>
    <mergeCell ref="F46:H46"/>
    <mergeCell ref="F37:H37"/>
    <mergeCell ref="F41:H41"/>
    <mergeCell ref="F45:H45"/>
    <mergeCell ref="O8:Q8"/>
    <mergeCell ref="O11:Q11"/>
    <mergeCell ref="F42:H42"/>
    <mergeCell ref="F31:H31"/>
    <mergeCell ref="F32:H32"/>
    <mergeCell ref="F20:H20"/>
    <mergeCell ref="F21:H21"/>
    <mergeCell ref="F29:H29"/>
    <mergeCell ref="F30:H30"/>
    <mergeCell ref="F13:H13"/>
    <mergeCell ref="F22:H22"/>
    <mergeCell ref="F28:H28"/>
    <mergeCell ref="F25:H25"/>
    <mergeCell ref="K3:N3"/>
    <mergeCell ref="K4:N4"/>
    <mergeCell ref="F12:H12"/>
    <mergeCell ref="F7:H7"/>
    <mergeCell ref="F8:H8"/>
    <mergeCell ref="F10:H10"/>
    <mergeCell ref="F11:H11"/>
    <mergeCell ref="F23:H23"/>
    <mergeCell ref="F15:H15"/>
    <mergeCell ref="F16:H16"/>
    <mergeCell ref="F14:H14"/>
    <mergeCell ref="F24:H24"/>
  </mergeCells>
  <pageMargins left="0.7" right="0.7" top="0.75" bottom="0.75" header="0.3" footer="0.3"/>
  <pageSetup scale="7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6"/>
  <sheetViews>
    <sheetView view="pageBreakPreview" zoomScale="85" zoomScaleNormal="90" zoomScaleSheetLayoutView="85" workbookViewId="0">
      <selection activeCell="I18" sqref="I18"/>
    </sheetView>
  </sheetViews>
  <sheetFormatPr defaultRowHeight="14.25"/>
  <cols>
    <col min="1" max="1" width="1.42578125" style="7" customWidth="1"/>
    <col min="2" max="3" width="3.28515625" style="19" customWidth="1"/>
    <col min="4" max="4" width="3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21" style="19" customWidth="1"/>
    <col min="9" max="9" width="8.85546875" style="32" customWidth="1"/>
    <col min="10" max="10" width="2.5703125" style="12" customWidth="1"/>
    <col min="11" max="11" width="3.7109375" style="12" customWidth="1"/>
    <col min="12" max="12" width="3.42578125" style="12" customWidth="1"/>
    <col min="13" max="13" width="3.140625" style="12" customWidth="1"/>
    <col min="14" max="14" width="8.28515625" style="12" customWidth="1"/>
    <col min="15" max="15" width="10" style="12" customWidth="1"/>
    <col min="16" max="16" width="15.5703125" style="12" customWidth="1"/>
    <col min="17" max="17" width="19.28515625" style="12" customWidth="1"/>
    <col min="18" max="18" width="8.85546875" style="12" customWidth="1"/>
    <col min="19" max="16384" width="9.140625" style="19"/>
  </cols>
  <sheetData>
    <row r="1" spans="1:18" s="7" customFormat="1" ht="10.5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s="12" customFormat="1" ht="15.75">
      <c r="A2" s="1"/>
      <c r="B2" s="2"/>
      <c r="C2" s="2"/>
      <c r="D2" s="2"/>
      <c r="E2" s="8" t="s">
        <v>278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</row>
    <row r="3" spans="1:18" s="12" customFormat="1" ht="15.75">
      <c r="A3" s="1"/>
      <c r="B3" s="2"/>
      <c r="C3" s="2"/>
      <c r="D3" s="2"/>
      <c r="E3" s="45" t="s">
        <v>279</v>
      </c>
      <c r="F3" s="75"/>
      <c r="G3" s="75"/>
      <c r="H3" s="75"/>
      <c r="I3" s="10"/>
      <c r="J3" s="11"/>
      <c r="K3" s="77" t="s">
        <v>280</v>
      </c>
      <c r="L3" s="77"/>
      <c r="M3" s="77"/>
      <c r="N3" s="77"/>
      <c r="O3" s="7"/>
      <c r="P3" s="7"/>
      <c r="Q3" s="7"/>
      <c r="R3" s="7"/>
    </row>
    <row r="4" spans="1:18" s="12" customFormat="1" ht="15.75">
      <c r="A4" s="1"/>
      <c r="B4" s="2"/>
      <c r="C4" s="2"/>
      <c r="D4" s="2"/>
      <c r="E4" s="76"/>
      <c r="F4" s="75"/>
      <c r="G4" s="75"/>
      <c r="H4" s="75"/>
      <c r="I4" s="10"/>
      <c r="J4" s="11"/>
      <c r="K4" s="97" t="s">
        <v>281</v>
      </c>
      <c r="L4" s="97"/>
      <c r="M4" s="97"/>
      <c r="N4" s="97"/>
      <c r="O4" s="7"/>
      <c r="P4" s="7"/>
      <c r="Q4" s="7"/>
      <c r="R4" s="7"/>
    </row>
    <row r="5" spans="1:18" s="12" customFormat="1">
      <c r="A5" s="14"/>
      <c r="B5" s="5" t="s">
        <v>282</v>
      </c>
      <c r="C5" s="5" t="s">
        <v>283</v>
      </c>
      <c r="D5" s="5" t="s">
        <v>284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</row>
    <row r="6" spans="1:18">
      <c r="A6" s="1"/>
      <c r="B6" s="46">
        <f>B7</f>
        <v>0</v>
      </c>
      <c r="C6" s="46">
        <f>C7</f>
        <v>0</v>
      </c>
      <c r="D6" s="48">
        <f>D7</f>
        <v>0</v>
      </c>
      <c r="E6" s="101" t="s">
        <v>831</v>
      </c>
      <c r="F6" s="101"/>
      <c r="G6" s="101"/>
      <c r="H6" s="49"/>
      <c r="I6" s="50">
        <f>SUM(I7)</f>
        <v>15</v>
      </c>
      <c r="J6" s="18"/>
      <c r="K6" s="46">
        <f>SUM(K10:K19)</f>
        <v>0</v>
      </c>
      <c r="L6" s="46">
        <f>SUM(L10:L19)</f>
        <v>0</v>
      </c>
      <c r="M6" s="48">
        <f>SUM(M10:M19)</f>
        <v>0</v>
      </c>
      <c r="N6" s="101" t="s">
        <v>840</v>
      </c>
      <c r="O6" s="51"/>
      <c r="P6" s="51"/>
      <c r="Q6" s="49"/>
      <c r="R6" s="50">
        <f>SUM(R10:R19)</f>
        <v>17</v>
      </c>
    </row>
    <row r="7" spans="1:18">
      <c r="A7" s="1"/>
      <c r="B7" s="58"/>
      <c r="C7" s="60"/>
      <c r="D7" s="68"/>
      <c r="E7" s="27" t="s">
        <v>285</v>
      </c>
      <c r="F7" s="92" t="s">
        <v>286</v>
      </c>
      <c r="G7" s="94"/>
      <c r="H7" s="94"/>
      <c r="I7" s="21">
        <v>15</v>
      </c>
      <c r="J7" s="44"/>
      <c r="K7" s="47" t="s">
        <v>287</v>
      </c>
      <c r="L7" s="33"/>
      <c r="M7" s="33"/>
      <c r="N7" s="20" t="s">
        <v>288</v>
      </c>
      <c r="O7" s="92" t="s">
        <v>289</v>
      </c>
      <c r="P7" s="92"/>
      <c r="Q7" s="92"/>
      <c r="R7" s="24" t="s">
        <v>290</v>
      </c>
    </row>
    <row r="8" spans="1:18">
      <c r="A8" s="1"/>
      <c r="B8" s="13"/>
      <c r="C8" s="13"/>
      <c r="D8" s="13"/>
      <c r="E8" s="20"/>
      <c r="F8" s="92"/>
      <c r="G8" s="94"/>
      <c r="H8" s="94"/>
      <c r="I8" s="21"/>
      <c r="J8" s="43"/>
      <c r="K8" s="47" t="s">
        <v>291</v>
      </c>
      <c r="L8" s="33"/>
      <c r="M8" s="33"/>
      <c r="N8" s="20" t="s">
        <v>292</v>
      </c>
      <c r="O8" s="92" t="s">
        <v>293</v>
      </c>
      <c r="P8" s="92"/>
      <c r="Q8" s="92"/>
      <c r="R8" s="24" t="s">
        <v>294</v>
      </c>
    </row>
    <row r="9" spans="1:18">
      <c r="A9" s="1"/>
      <c r="B9" s="46">
        <f>SUM(B11:B16)</f>
        <v>0</v>
      </c>
      <c r="C9" s="46">
        <f>SUM(C11:C16)</f>
        <v>0</v>
      </c>
      <c r="D9" s="48">
        <f>SUM(D11:D16)</f>
        <v>0</v>
      </c>
      <c r="E9" s="101" t="s">
        <v>839</v>
      </c>
      <c r="F9" s="51"/>
      <c r="G9" s="51"/>
      <c r="H9" s="49"/>
      <c r="I9" s="50">
        <f>SUM(I11:I16)</f>
        <v>10</v>
      </c>
      <c r="J9" s="18"/>
      <c r="K9" s="47" t="s">
        <v>295</v>
      </c>
      <c r="L9" s="33"/>
      <c r="M9" s="33"/>
      <c r="N9" s="20" t="s">
        <v>296</v>
      </c>
      <c r="O9" s="92" t="s">
        <v>297</v>
      </c>
      <c r="P9" s="92"/>
      <c r="Q9" s="92"/>
      <c r="R9" s="24" t="s">
        <v>298</v>
      </c>
    </row>
    <row r="10" spans="1:18">
      <c r="A10" s="1"/>
      <c r="B10" s="47" t="s">
        <v>299</v>
      </c>
      <c r="C10" s="33"/>
      <c r="D10" s="33"/>
      <c r="E10" s="20" t="s">
        <v>300</v>
      </c>
      <c r="F10" s="92" t="s">
        <v>301</v>
      </c>
      <c r="G10" s="92"/>
      <c r="H10" s="92"/>
      <c r="I10" s="24" t="s">
        <v>302</v>
      </c>
      <c r="J10" s="44"/>
      <c r="K10" s="58"/>
      <c r="L10" s="62"/>
      <c r="M10" s="66"/>
      <c r="N10" s="27" t="s">
        <v>303</v>
      </c>
      <c r="O10" s="92" t="s">
        <v>304</v>
      </c>
      <c r="P10" s="92"/>
      <c r="Q10" s="92"/>
      <c r="R10" s="21">
        <v>2</v>
      </c>
    </row>
    <row r="11" spans="1:18">
      <c r="A11" s="25"/>
      <c r="B11" s="58"/>
      <c r="C11" s="62"/>
      <c r="D11" s="66"/>
      <c r="E11" s="27" t="s">
        <v>305</v>
      </c>
      <c r="F11" s="92" t="s">
        <v>306</v>
      </c>
      <c r="G11" s="92"/>
      <c r="H11" s="92"/>
      <c r="I11" s="21">
        <v>2</v>
      </c>
      <c r="J11" s="26"/>
      <c r="K11" s="58"/>
      <c r="L11" s="62"/>
      <c r="M11" s="66"/>
      <c r="N11" s="27" t="s">
        <v>307</v>
      </c>
      <c r="O11" s="92" t="s">
        <v>308</v>
      </c>
      <c r="P11" s="92"/>
      <c r="Q11" s="92"/>
      <c r="R11" s="29">
        <v>2</v>
      </c>
    </row>
    <row r="12" spans="1:18">
      <c r="A12" s="1"/>
      <c r="B12" s="58"/>
      <c r="C12" s="62"/>
      <c r="D12" s="66"/>
      <c r="E12" s="27" t="s">
        <v>309</v>
      </c>
      <c r="F12" s="92" t="s">
        <v>310</v>
      </c>
      <c r="G12" s="92"/>
      <c r="H12" s="92"/>
      <c r="I12" s="21">
        <v>3</v>
      </c>
      <c r="J12" s="44"/>
      <c r="K12" s="58"/>
      <c r="L12" s="62"/>
      <c r="M12" s="66"/>
      <c r="N12" s="27" t="s">
        <v>311</v>
      </c>
      <c r="O12" s="92" t="s">
        <v>312</v>
      </c>
      <c r="P12" s="92"/>
      <c r="Q12" s="92"/>
      <c r="R12" s="21">
        <v>1</v>
      </c>
    </row>
    <row r="13" spans="1:18">
      <c r="A13" s="1"/>
      <c r="B13" s="58"/>
      <c r="C13" s="62"/>
      <c r="D13" s="66"/>
      <c r="E13" s="27" t="s">
        <v>313</v>
      </c>
      <c r="F13" s="92" t="s">
        <v>314</v>
      </c>
      <c r="G13" s="92"/>
      <c r="H13" s="92"/>
      <c r="I13" s="21">
        <v>2</v>
      </c>
      <c r="J13" s="44"/>
      <c r="K13" s="58"/>
      <c r="L13" s="62"/>
      <c r="M13" s="66"/>
      <c r="N13" s="27" t="s">
        <v>315</v>
      </c>
      <c r="O13" s="92" t="s">
        <v>316</v>
      </c>
      <c r="P13" s="92"/>
      <c r="Q13" s="92"/>
      <c r="R13" s="21">
        <v>2</v>
      </c>
    </row>
    <row r="14" spans="1:18">
      <c r="A14" s="1"/>
      <c r="B14" s="58"/>
      <c r="C14" s="62"/>
      <c r="D14" s="66"/>
      <c r="E14" s="27" t="s">
        <v>317</v>
      </c>
      <c r="F14" s="92" t="s">
        <v>318</v>
      </c>
      <c r="G14" s="92"/>
      <c r="H14" s="92"/>
      <c r="I14" s="2">
        <v>1</v>
      </c>
      <c r="J14" s="3"/>
      <c r="K14" s="58"/>
      <c r="L14" s="62"/>
      <c r="M14" s="66"/>
      <c r="N14" s="27" t="s">
        <v>319</v>
      </c>
      <c r="O14" s="92" t="s">
        <v>320</v>
      </c>
      <c r="P14" s="92"/>
      <c r="Q14" s="92"/>
      <c r="R14" s="21">
        <v>4</v>
      </c>
    </row>
    <row r="15" spans="1:18">
      <c r="A15" s="1"/>
      <c r="B15" s="58"/>
      <c r="C15" s="62"/>
      <c r="D15" s="66"/>
      <c r="E15" s="27" t="s">
        <v>321</v>
      </c>
      <c r="F15" s="92" t="s">
        <v>322</v>
      </c>
      <c r="G15" s="92"/>
      <c r="H15" s="92"/>
      <c r="I15" s="21">
        <v>1</v>
      </c>
      <c r="J15" s="44"/>
      <c r="K15" s="58"/>
      <c r="L15" s="62"/>
      <c r="M15" s="66"/>
      <c r="N15" s="27" t="s">
        <v>323</v>
      </c>
      <c r="O15" s="92" t="s">
        <v>324</v>
      </c>
      <c r="P15" s="92"/>
      <c r="Q15" s="92"/>
      <c r="R15" s="21">
        <v>1</v>
      </c>
    </row>
    <row r="16" spans="1:18">
      <c r="A16" s="1"/>
      <c r="B16" s="58"/>
      <c r="C16" s="62"/>
      <c r="D16" s="66"/>
      <c r="E16" s="27" t="s">
        <v>325</v>
      </c>
      <c r="F16" s="92" t="s">
        <v>326</v>
      </c>
      <c r="G16" s="92"/>
      <c r="H16" s="92"/>
      <c r="I16" s="21">
        <v>1</v>
      </c>
      <c r="J16" s="44"/>
      <c r="K16" s="58"/>
      <c r="L16" s="62"/>
      <c r="M16" s="66"/>
      <c r="N16" s="27" t="s">
        <v>327</v>
      </c>
      <c r="O16" s="92" t="s">
        <v>328</v>
      </c>
      <c r="P16" s="92"/>
      <c r="Q16" s="92"/>
      <c r="R16" s="21">
        <v>1</v>
      </c>
    </row>
    <row r="17" spans="1:18">
      <c r="A17" s="1"/>
      <c r="B17" s="1"/>
      <c r="C17" s="1"/>
      <c r="D17" s="1"/>
      <c r="E17" s="20"/>
      <c r="F17" s="1"/>
      <c r="G17" s="1"/>
      <c r="H17" s="1"/>
      <c r="I17" s="2"/>
      <c r="J17" s="3"/>
      <c r="K17" s="58"/>
      <c r="L17" s="62"/>
      <c r="M17" s="66"/>
      <c r="N17" s="27" t="s">
        <v>329</v>
      </c>
      <c r="O17" s="92" t="s">
        <v>330</v>
      </c>
      <c r="P17" s="92"/>
      <c r="Q17" s="92"/>
      <c r="R17" s="21">
        <v>1</v>
      </c>
    </row>
    <row r="18" spans="1:18">
      <c r="A18" s="1"/>
      <c r="B18" s="46">
        <f>SUM(B21:B24)</f>
        <v>0</v>
      </c>
      <c r="C18" s="46">
        <f>SUM(C21:C24)</f>
        <v>0</v>
      </c>
      <c r="D18" s="48">
        <f>SUM(D21:D24)</f>
        <v>0</v>
      </c>
      <c r="E18" s="101" t="s">
        <v>833</v>
      </c>
      <c r="F18" s="51"/>
      <c r="G18" s="51"/>
      <c r="H18" s="49"/>
      <c r="I18" s="50">
        <f>SUM(I20:I24)</f>
        <v>12</v>
      </c>
      <c r="J18" s="18"/>
      <c r="K18" s="58"/>
      <c r="L18" s="63"/>
      <c r="M18" s="67"/>
      <c r="N18" s="27" t="s">
        <v>331</v>
      </c>
      <c r="O18" s="92" t="s">
        <v>332</v>
      </c>
      <c r="P18" s="92"/>
      <c r="Q18" s="92"/>
      <c r="R18" s="21">
        <v>2</v>
      </c>
    </row>
    <row r="19" spans="1:18">
      <c r="A19" s="1"/>
      <c r="B19" s="47" t="s">
        <v>333</v>
      </c>
      <c r="C19" s="33"/>
      <c r="D19" s="33"/>
      <c r="E19" s="20" t="s">
        <v>334</v>
      </c>
      <c r="F19" s="92" t="s">
        <v>335</v>
      </c>
      <c r="G19" s="92"/>
      <c r="H19" s="92"/>
      <c r="I19" s="24" t="s">
        <v>336</v>
      </c>
      <c r="J19" s="44"/>
      <c r="K19" s="58"/>
      <c r="L19" s="64"/>
      <c r="M19" s="68"/>
      <c r="N19" s="27" t="s">
        <v>337</v>
      </c>
      <c r="O19" s="23" t="s">
        <v>338</v>
      </c>
      <c r="P19" s="22"/>
      <c r="Q19" s="3"/>
      <c r="R19" s="2">
        <v>1</v>
      </c>
    </row>
    <row r="20" spans="1:18">
      <c r="A20" s="1"/>
      <c r="B20" s="47" t="s">
        <v>339</v>
      </c>
      <c r="C20" s="33"/>
      <c r="D20" s="33"/>
      <c r="E20" s="20" t="s">
        <v>340</v>
      </c>
      <c r="F20" s="92" t="s">
        <v>341</v>
      </c>
      <c r="G20" s="92"/>
      <c r="H20" s="92"/>
      <c r="I20" s="24" t="s">
        <v>342</v>
      </c>
      <c r="J20" s="44"/>
      <c r="K20" s="13"/>
      <c r="L20" s="13"/>
      <c r="M20" s="13"/>
      <c r="N20" s="20"/>
      <c r="O20" s="23"/>
      <c r="P20" s="22"/>
      <c r="Q20" s="3"/>
      <c r="R20" s="2"/>
    </row>
    <row r="21" spans="1:18">
      <c r="A21" s="1"/>
      <c r="B21" s="58"/>
      <c r="C21" s="62"/>
      <c r="D21" s="66"/>
      <c r="E21" s="27" t="s">
        <v>343</v>
      </c>
      <c r="F21" s="92" t="s">
        <v>344</v>
      </c>
      <c r="G21" s="92"/>
      <c r="H21" s="92"/>
      <c r="I21" s="21">
        <v>2</v>
      </c>
      <c r="J21" s="43"/>
      <c r="K21" s="46">
        <f>SUM(K22:K23)</f>
        <v>0</v>
      </c>
      <c r="L21" s="46">
        <f>SUM(L22:L23)</f>
        <v>0</v>
      </c>
      <c r="M21" s="48">
        <f>SUM(M22:M23)</f>
        <v>0</v>
      </c>
      <c r="N21" s="101" t="s">
        <v>837</v>
      </c>
      <c r="O21" s="51"/>
      <c r="P21" s="51"/>
      <c r="Q21" s="49"/>
      <c r="R21" s="50">
        <v>6</v>
      </c>
    </row>
    <row r="22" spans="1:18">
      <c r="A22" s="1"/>
      <c r="B22" s="58"/>
      <c r="C22" s="62"/>
      <c r="D22" s="66"/>
      <c r="E22" s="27" t="s">
        <v>345</v>
      </c>
      <c r="F22" s="92" t="s">
        <v>346</v>
      </c>
      <c r="G22" s="92"/>
      <c r="H22" s="92"/>
      <c r="I22" s="21">
        <v>5</v>
      </c>
      <c r="J22" s="43"/>
      <c r="K22" s="83"/>
      <c r="L22" s="63"/>
      <c r="M22" s="79"/>
      <c r="N22" s="84" t="s">
        <v>347</v>
      </c>
      <c r="O22" s="95" t="s">
        <v>348</v>
      </c>
      <c r="P22" s="95"/>
      <c r="Q22" s="95"/>
      <c r="R22" s="30">
        <v>5</v>
      </c>
    </row>
    <row r="23" spans="1:18">
      <c r="A23" s="1"/>
      <c r="B23" s="58"/>
      <c r="C23" s="62"/>
      <c r="D23" s="66"/>
      <c r="E23" s="27" t="s">
        <v>349</v>
      </c>
      <c r="F23" s="92" t="s">
        <v>350</v>
      </c>
      <c r="G23" s="92"/>
      <c r="H23" s="92"/>
      <c r="I23" s="21">
        <v>3</v>
      </c>
      <c r="J23" s="43"/>
      <c r="K23" s="83"/>
      <c r="L23" s="64"/>
      <c r="M23" s="80"/>
      <c r="N23" s="85" t="s">
        <v>351</v>
      </c>
      <c r="O23" s="95" t="s">
        <v>352</v>
      </c>
      <c r="P23" s="95"/>
      <c r="Q23" s="95"/>
      <c r="R23" s="30">
        <v>1</v>
      </c>
    </row>
    <row r="24" spans="1:18">
      <c r="A24" s="1"/>
      <c r="B24" s="58"/>
      <c r="C24" s="62"/>
      <c r="D24" s="66"/>
      <c r="E24" s="27" t="s">
        <v>353</v>
      </c>
      <c r="F24" s="92" t="s">
        <v>354</v>
      </c>
      <c r="G24" s="92"/>
      <c r="H24" s="9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</row>
    <row r="25" spans="1:18">
      <c r="A25" s="1"/>
      <c r="B25" s="1"/>
      <c r="C25" s="1"/>
      <c r="D25" s="1"/>
      <c r="E25" s="1"/>
      <c r="F25" s="1"/>
      <c r="G25" s="1"/>
      <c r="H25" s="1"/>
      <c r="I25" s="2"/>
      <c r="J25" s="3"/>
      <c r="K25" s="46">
        <f>SUM(K26:K29)</f>
        <v>0</v>
      </c>
      <c r="L25" s="46">
        <f>SUM(L26:L29)</f>
        <v>0</v>
      </c>
      <c r="M25" s="48">
        <f>SUM(M26:M29)</f>
        <v>0</v>
      </c>
      <c r="N25" s="101" t="s">
        <v>838</v>
      </c>
      <c r="O25" s="51"/>
      <c r="P25" s="51"/>
      <c r="Q25" s="49"/>
      <c r="R25" s="50">
        <v>4</v>
      </c>
    </row>
    <row r="26" spans="1:18">
      <c r="A26" s="1"/>
      <c r="B26" s="46">
        <f>SUM(B31:B38)</f>
        <v>0</v>
      </c>
      <c r="C26" s="46">
        <f>SUM(C31:C38)</f>
        <v>0</v>
      </c>
      <c r="D26" s="48">
        <f>SUM(D31:D38)</f>
        <v>0</v>
      </c>
      <c r="E26" s="101" t="s">
        <v>834</v>
      </c>
      <c r="F26" s="51"/>
      <c r="G26" s="51"/>
      <c r="H26" s="78"/>
      <c r="I26" s="50">
        <f>SUM(I31:I38)</f>
        <v>38</v>
      </c>
      <c r="J26" s="18"/>
      <c r="K26" s="58"/>
      <c r="L26" s="62"/>
      <c r="M26" s="66"/>
      <c r="N26" s="27" t="s">
        <v>355</v>
      </c>
      <c r="O26" s="31" t="s">
        <v>356</v>
      </c>
      <c r="P26" s="31"/>
      <c r="Q26" s="31"/>
      <c r="R26" s="21">
        <v>1</v>
      </c>
    </row>
    <row r="27" spans="1:18" ht="14.45" customHeight="1">
      <c r="A27" s="1"/>
      <c r="B27" s="47" t="s">
        <v>357</v>
      </c>
      <c r="C27" s="33"/>
      <c r="D27" s="33"/>
      <c r="E27" s="20" t="s">
        <v>358</v>
      </c>
      <c r="F27" s="93" t="s">
        <v>359</v>
      </c>
      <c r="G27" s="93"/>
      <c r="H27" s="93"/>
      <c r="I27" s="24" t="s">
        <v>360</v>
      </c>
      <c r="J27" s="44"/>
      <c r="K27" s="58"/>
      <c r="L27" s="62"/>
      <c r="M27" s="66"/>
      <c r="N27" s="27" t="s">
        <v>361</v>
      </c>
      <c r="O27" s="31" t="s">
        <v>362</v>
      </c>
      <c r="P27" s="31"/>
      <c r="Q27" s="31"/>
      <c r="R27" s="21">
        <v>1</v>
      </c>
    </row>
    <row r="28" spans="1:18">
      <c r="A28" s="1"/>
      <c r="B28" s="47" t="s">
        <v>363</v>
      </c>
      <c r="C28" s="33"/>
      <c r="D28" s="33"/>
      <c r="E28" s="20" t="s">
        <v>364</v>
      </c>
      <c r="F28" s="94" t="s">
        <v>365</v>
      </c>
      <c r="G28" s="94"/>
      <c r="H28" s="94"/>
      <c r="I28" s="24" t="s">
        <v>366</v>
      </c>
      <c r="J28" s="43"/>
      <c r="K28" s="58"/>
      <c r="L28" s="62"/>
      <c r="M28" s="66"/>
      <c r="N28" s="27" t="s">
        <v>367</v>
      </c>
      <c r="O28" s="31" t="s">
        <v>368</v>
      </c>
      <c r="P28" s="31"/>
      <c r="Q28" s="31"/>
      <c r="R28" s="2">
        <v>1</v>
      </c>
    </row>
    <row r="29" spans="1:18">
      <c r="A29" s="1"/>
      <c r="B29" s="47" t="s">
        <v>369</v>
      </c>
      <c r="C29" s="33"/>
      <c r="D29" s="33"/>
      <c r="E29" s="20" t="s">
        <v>370</v>
      </c>
      <c r="F29" s="92" t="s">
        <v>371</v>
      </c>
      <c r="G29" s="92"/>
      <c r="H29" s="92"/>
      <c r="I29" s="24" t="s">
        <v>372</v>
      </c>
      <c r="J29" s="44"/>
      <c r="K29" s="58"/>
      <c r="L29" s="62"/>
      <c r="M29" s="66"/>
      <c r="N29" s="27" t="s">
        <v>373</v>
      </c>
      <c r="O29" s="31" t="s">
        <v>374</v>
      </c>
      <c r="P29" s="31"/>
      <c r="Q29" s="31"/>
      <c r="R29" s="2">
        <v>1</v>
      </c>
    </row>
    <row r="30" spans="1:18">
      <c r="A30" s="1"/>
      <c r="B30" s="47" t="s">
        <v>375</v>
      </c>
      <c r="C30" s="33"/>
      <c r="D30" s="33"/>
      <c r="E30" s="20" t="s">
        <v>376</v>
      </c>
      <c r="F30" s="92" t="s">
        <v>377</v>
      </c>
      <c r="G30" s="94"/>
      <c r="H30" s="94"/>
      <c r="I30" s="24" t="s">
        <v>378</v>
      </c>
      <c r="J30" s="43"/>
      <c r="K30" s="27"/>
      <c r="L30" s="27"/>
      <c r="M30" s="27"/>
      <c r="N30" s="27"/>
      <c r="O30" s="28"/>
      <c r="P30" s="28"/>
      <c r="Q30" s="22"/>
      <c r="R30" s="30"/>
    </row>
    <row r="31" spans="1:18">
      <c r="A31" s="1"/>
      <c r="B31" s="58"/>
      <c r="C31" s="62"/>
      <c r="D31" s="66"/>
      <c r="E31" s="27" t="s">
        <v>379</v>
      </c>
      <c r="F31" s="92" t="s">
        <v>380</v>
      </c>
      <c r="G31" s="92"/>
      <c r="H31" s="92"/>
      <c r="I31" s="21">
        <v>2</v>
      </c>
      <c r="J31" s="44"/>
      <c r="K31" s="73">
        <f>SUM(K25, K21, K6, B39, B26, B18, B9, B6)</f>
        <v>0</v>
      </c>
      <c r="L31" s="72">
        <f>SUM(L25, L21, L6, C39, C26, C18, C9, C6)</f>
        <v>0</v>
      </c>
      <c r="M31" s="74">
        <f>SUM(M25, M21, M6, D39, D26, D18, D9, D6)</f>
        <v>0</v>
      </c>
      <c r="N31" s="52" t="s">
        <v>381</v>
      </c>
      <c r="O31" s="53"/>
      <c r="P31" s="53"/>
      <c r="Q31" s="54" t="s">
        <v>382</v>
      </c>
      <c r="R31" s="55">
        <f>SUM(I6,I9,I18,I26,I39,R6,R21,R25)</f>
        <v>110</v>
      </c>
    </row>
    <row r="32" spans="1:18">
      <c r="A32" s="1"/>
      <c r="B32" s="58"/>
      <c r="C32" s="62"/>
      <c r="D32" s="66"/>
      <c r="E32" s="27" t="s">
        <v>383</v>
      </c>
      <c r="F32" s="92" t="s">
        <v>384</v>
      </c>
      <c r="G32" s="92"/>
      <c r="H32" s="92"/>
      <c r="I32" s="21">
        <v>2</v>
      </c>
      <c r="J32" s="44"/>
      <c r="K32" s="98" t="s">
        <v>385</v>
      </c>
      <c r="L32" s="98"/>
      <c r="M32" s="98"/>
      <c r="N32" s="98"/>
      <c r="O32" s="98"/>
      <c r="P32" s="98"/>
      <c r="Q32" s="98"/>
      <c r="R32" s="98"/>
    </row>
    <row r="33" spans="1:18">
      <c r="A33" s="1"/>
      <c r="B33" s="58"/>
      <c r="C33" s="62"/>
      <c r="D33" s="66"/>
      <c r="E33" s="27" t="s">
        <v>386</v>
      </c>
      <c r="F33" s="92" t="s">
        <v>387</v>
      </c>
      <c r="G33" s="92"/>
      <c r="H33" s="92"/>
      <c r="I33" s="21">
        <v>3</v>
      </c>
      <c r="J33" s="3"/>
      <c r="K33" s="7"/>
      <c r="L33" s="7"/>
      <c r="M33" s="7"/>
      <c r="N33" s="7"/>
      <c r="O33" s="7"/>
      <c r="P33" s="7"/>
      <c r="Q33" s="7"/>
      <c r="R33" s="7"/>
    </row>
    <row r="34" spans="1:18">
      <c r="A34" s="1"/>
      <c r="B34" s="58"/>
      <c r="C34" s="62"/>
      <c r="D34" s="66"/>
      <c r="E34" s="27" t="s">
        <v>388</v>
      </c>
      <c r="F34" s="92" t="s">
        <v>389</v>
      </c>
      <c r="G34" s="94"/>
      <c r="H34" s="94"/>
      <c r="I34" s="21">
        <v>20</v>
      </c>
      <c r="J34" s="43"/>
      <c r="K34" s="7"/>
      <c r="L34" s="7"/>
      <c r="M34" s="7"/>
      <c r="N34" s="7"/>
      <c r="O34" s="7"/>
      <c r="P34" s="7"/>
      <c r="Q34" s="7"/>
      <c r="R34" s="7"/>
    </row>
    <row r="35" spans="1:18">
      <c r="A35" s="1"/>
      <c r="B35" s="58"/>
      <c r="C35" s="62"/>
      <c r="D35" s="66"/>
      <c r="E35" s="27" t="s">
        <v>390</v>
      </c>
      <c r="F35" s="92" t="s">
        <v>391</v>
      </c>
      <c r="G35" s="92"/>
      <c r="H35" s="92"/>
      <c r="I35" s="21">
        <v>2</v>
      </c>
      <c r="J35" s="44"/>
      <c r="K35" s="7"/>
      <c r="L35" s="7"/>
      <c r="M35" s="7"/>
      <c r="N35" s="7"/>
      <c r="O35" s="7"/>
      <c r="P35" s="7"/>
      <c r="Q35" s="7"/>
      <c r="R35" s="7"/>
    </row>
    <row r="36" spans="1:18">
      <c r="A36" s="27"/>
      <c r="B36" s="58"/>
      <c r="C36" s="62"/>
      <c r="D36" s="66"/>
      <c r="E36" s="27" t="s">
        <v>392</v>
      </c>
      <c r="F36" s="92" t="s">
        <v>393</v>
      </c>
      <c r="G36" s="94"/>
      <c r="H36" s="94"/>
      <c r="I36" s="21">
        <v>3</v>
      </c>
      <c r="J36" s="43"/>
      <c r="K36" s="7"/>
      <c r="L36" s="7"/>
      <c r="M36" s="7"/>
      <c r="N36" s="7"/>
      <c r="O36" s="7"/>
      <c r="P36" s="7"/>
      <c r="Q36" s="7"/>
      <c r="R36" s="7"/>
    </row>
    <row r="37" spans="1:18">
      <c r="A37" s="1"/>
      <c r="B37" s="58"/>
      <c r="C37" s="62"/>
      <c r="D37" s="66"/>
      <c r="E37" s="27" t="s">
        <v>394</v>
      </c>
      <c r="F37" s="92" t="s">
        <v>395</v>
      </c>
      <c r="G37" s="94"/>
      <c r="H37" s="94"/>
      <c r="I37" s="21">
        <v>5</v>
      </c>
      <c r="J37" s="43"/>
      <c r="K37" s="7"/>
      <c r="L37" s="7"/>
      <c r="M37" s="7"/>
      <c r="N37" s="7"/>
      <c r="O37" s="7"/>
      <c r="P37" s="7"/>
      <c r="Q37" s="7"/>
      <c r="R37" s="7"/>
    </row>
    <row r="38" spans="1:18">
      <c r="A38" s="1"/>
      <c r="B38" s="58"/>
      <c r="C38" s="62"/>
      <c r="D38" s="66"/>
      <c r="E38" s="27" t="s">
        <v>396</v>
      </c>
      <c r="F38" s="92" t="s">
        <v>397</v>
      </c>
      <c r="G38" s="94"/>
      <c r="H38" s="94"/>
      <c r="I38" s="21">
        <v>1</v>
      </c>
      <c r="J38" s="44"/>
      <c r="K38" s="7"/>
      <c r="L38" s="7"/>
      <c r="M38" s="7"/>
      <c r="N38" s="7"/>
      <c r="O38" s="7"/>
      <c r="P38" s="7"/>
      <c r="Q38" s="7"/>
      <c r="R38" s="7"/>
    </row>
    <row r="39" spans="1:18">
      <c r="A39" s="1"/>
      <c r="B39" s="46">
        <f>SUM(B42:B46)</f>
        <v>0</v>
      </c>
      <c r="C39" s="46">
        <f>SUM(C42:C46)</f>
        <v>0</v>
      </c>
      <c r="D39" s="48">
        <f>SUM(D42:D46)</f>
        <v>0</v>
      </c>
      <c r="E39" s="101" t="s">
        <v>835</v>
      </c>
      <c r="F39" s="51"/>
      <c r="G39" s="51"/>
      <c r="H39" s="49"/>
      <c r="I39" s="50">
        <f>SUM(I42:I46)</f>
        <v>8</v>
      </c>
      <c r="J39" s="18"/>
      <c r="K39" s="7"/>
      <c r="L39" s="7"/>
      <c r="M39" s="7"/>
      <c r="N39" s="7"/>
      <c r="O39" s="7"/>
      <c r="P39" s="7"/>
      <c r="Q39" s="7"/>
      <c r="R39" s="7"/>
    </row>
    <row r="40" spans="1:18">
      <c r="A40" s="1"/>
      <c r="B40" s="47" t="s">
        <v>398</v>
      </c>
      <c r="C40" s="33"/>
      <c r="D40" s="33"/>
      <c r="E40" s="20" t="s">
        <v>399</v>
      </c>
      <c r="F40" s="92" t="s">
        <v>400</v>
      </c>
      <c r="G40" s="92"/>
      <c r="H40" s="92"/>
      <c r="I40" s="24" t="s">
        <v>401</v>
      </c>
      <c r="J40" s="28"/>
      <c r="K40" s="7"/>
      <c r="L40" s="7"/>
      <c r="M40" s="7"/>
      <c r="N40" s="7"/>
      <c r="O40" s="7"/>
      <c r="P40" s="7"/>
      <c r="Q40" s="7"/>
      <c r="R40" s="7"/>
    </row>
    <row r="41" spans="1:18">
      <c r="A41" s="1"/>
      <c r="B41" s="47" t="s">
        <v>402</v>
      </c>
      <c r="C41" s="33"/>
      <c r="D41" s="33"/>
      <c r="E41" s="20" t="s">
        <v>403</v>
      </c>
      <c r="F41" s="92" t="s">
        <v>404</v>
      </c>
      <c r="G41" s="92"/>
      <c r="H41" s="92"/>
      <c r="I41" s="24" t="s">
        <v>405</v>
      </c>
      <c r="J41" s="44"/>
      <c r="K41" s="7"/>
      <c r="L41" s="7"/>
      <c r="M41" s="7"/>
      <c r="N41" s="7"/>
      <c r="O41" s="7"/>
      <c r="P41" s="7"/>
      <c r="Q41" s="7"/>
      <c r="R41" s="7"/>
    </row>
    <row r="42" spans="1:18">
      <c r="A42" s="1"/>
      <c r="B42" s="58"/>
      <c r="C42" s="62"/>
      <c r="D42" s="66"/>
      <c r="E42" s="27" t="s">
        <v>406</v>
      </c>
      <c r="F42" s="92" t="s">
        <v>407</v>
      </c>
      <c r="G42" s="92"/>
      <c r="H42" s="92"/>
      <c r="I42" s="21">
        <v>1</v>
      </c>
      <c r="J42" s="44"/>
      <c r="K42" s="7"/>
      <c r="L42" s="7"/>
      <c r="M42" s="7"/>
      <c r="N42" s="7"/>
      <c r="O42" s="7"/>
      <c r="P42" s="7"/>
      <c r="Q42" s="7"/>
      <c r="R42" s="7"/>
    </row>
    <row r="43" spans="1:18">
      <c r="A43" s="1"/>
      <c r="B43" s="58"/>
      <c r="C43" s="62"/>
      <c r="D43" s="66"/>
      <c r="E43" s="27" t="s">
        <v>408</v>
      </c>
      <c r="F43" s="35" t="s">
        <v>409</v>
      </c>
      <c r="G43" s="35"/>
      <c r="H43" s="35"/>
      <c r="I43" s="41">
        <v>1</v>
      </c>
      <c r="J43" s="44"/>
      <c r="K43" s="7"/>
      <c r="L43" s="7"/>
      <c r="M43" s="7"/>
      <c r="N43" s="7"/>
      <c r="O43" s="7"/>
      <c r="P43" s="7"/>
      <c r="Q43" s="7"/>
      <c r="R43" s="7"/>
    </row>
    <row r="44" spans="1:18">
      <c r="A44" s="1"/>
      <c r="B44" s="58"/>
      <c r="C44" s="62"/>
      <c r="D44" s="66"/>
      <c r="E44" s="27" t="s">
        <v>410</v>
      </c>
      <c r="F44" s="92" t="s">
        <v>411</v>
      </c>
      <c r="G44" s="92"/>
      <c r="H44" s="92"/>
      <c r="I44" s="21">
        <v>2</v>
      </c>
      <c r="J44" s="43"/>
      <c r="N44" s="7"/>
      <c r="O44" s="7"/>
      <c r="P44" s="7"/>
      <c r="Q44" s="7"/>
      <c r="R44" s="7"/>
    </row>
    <row r="45" spans="1:18">
      <c r="A45" s="1"/>
      <c r="B45" s="58"/>
      <c r="C45" s="63"/>
      <c r="D45" s="67"/>
      <c r="E45" s="27" t="s">
        <v>412</v>
      </c>
      <c r="F45" s="92" t="s">
        <v>413</v>
      </c>
      <c r="G45" s="92"/>
      <c r="H45" s="92"/>
      <c r="I45" s="21">
        <v>2</v>
      </c>
      <c r="J45" s="44"/>
      <c r="K45" s="7"/>
      <c r="L45" s="7"/>
      <c r="M45" s="7"/>
      <c r="N45" s="7"/>
      <c r="O45" s="7"/>
      <c r="P45" s="7"/>
      <c r="Q45" s="7"/>
      <c r="R45" s="7"/>
    </row>
    <row r="46" spans="1:18">
      <c r="A46" s="1"/>
      <c r="B46" s="58"/>
      <c r="C46" s="65"/>
      <c r="D46" s="68"/>
      <c r="E46" s="27" t="s">
        <v>414</v>
      </c>
      <c r="F46" s="92" t="s">
        <v>415</v>
      </c>
      <c r="G46" s="92"/>
      <c r="H46" s="92"/>
      <c r="I46" s="21">
        <v>2</v>
      </c>
      <c r="J46" s="44"/>
      <c r="K46" s="7"/>
      <c r="L46" s="7"/>
      <c r="M46" s="7"/>
      <c r="N46" s="7"/>
      <c r="O46" s="7"/>
      <c r="P46" s="7"/>
      <c r="Q46" s="7"/>
      <c r="R46" s="7"/>
    </row>
  </sheetData>
  <mergeCells count="49">
    <mergeCell ref="O15:Q15"/>
    <mergeCell ref="O23:Q23"/>
    <mergeCell ref="O22:Q22"/>
    <mergeCell ref="O18:Q18"/>
    <mergeCell ref="O16:Q16"/>
    <mergeCell ref="O17:Q17"/>
    <mergeCell ref="O9:Q9"/>
    <mergeCell ref="O11:Q11"/>
    <mergeCell ref="O14:Q14"/>
    <mergeCell ref="O12:Q12"/>
    <mergeCell ref="O10:Q10"/>
    <mergeCell ref="F34:H34"/>
    <mergeCell ref="F42:H42"/>
    <mergeCell ref="F35:H35"/>
    <mergeCell ref="F41:H41"/>
    <mergeCell ref="F31:H31"/>
    <mergeCell ref="F32:H32"/>
    <mergeCell ref="F46:H46"/>
    <mergeCell ref="F27:H27"/>
    <mergeCell ref="F12:H12"/>
    <mergeCell ref="F13:H13"/>
    <mergeCell ref="F23:H23"/>
    <mergeCell ref="F24:H24"/>
    <mergeCell ref="F45:H45"/>
    <mergeCell ref="F38:H38"/>
    <mergeCell ref="F37:H37"/>
    <mergeCell ref="F40:H40"/>
    <mergeCell ref="F28:H28"/>
    <mergeCell ref="F29:H29"/>
    <mergeCell ref="F33:H33"/>
    <mergeCell ref="F30:H30"/>
    <mergeCell ref="F36:H36"/>
    <mergeCell ref="F44:H44"/>
    <mergeCell ref="K32:R32"/>
    <mergeCell ref="K4:N4"/>
    <mergeCell ref="F21:H21"/>
    <mergeCell ref="F22:H22"/>
    <mergeCell ref="F8:H8"/>
    <mergeCell ref="F19:H19"/>
    <mergeCell ref="F20:H20"/>
    <mergeCell ref="F7:H7"/>
    <mergeCell ref="F10:H10"/>
    <mergeCell ref="F11:H11"/>
    <mergeCell ref="F14:H14"/>
    <mergeCell ref="F15:H15"/>
    <mergeCell ref="F16:H16"/>
    <mergeCell ref="O7:Q7"/>
    <mergeCell ref="O8:Q8"/>
    <mergeCell ref="O13:Q13"/>
  </mergeCells>
  <pageMargins left="0.7" right="0.7" top="0.75" bottom="0.75" header="0.3" footer="0.3"/>
  <pageSetup scale="7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6"/>
  <sheetViews>
    <sheetView view="pageBreakPreview" zoomScale="70" zoomScaleNormal="100" zoomScaleSheetLayoutView="70" workbookViewId="0">
      <selection activeCell="F19" sqref="F19:H19"/>
    </sheetView>
  </sheetViews>
  <sheetFormatPr defaultRowHeight="14.25"/>
  <cols>
    <col min="1" max="1" width="1.42578125" style="7" customWidth="1"/>
    <col min="2" max="3" width="3.28515625" style="19" customWidth="1"/>
    <col min="4" max="4" width="3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19.140625" style="19" customWidth="1"/>
    <col min="9" max="9" width="9.140625" style="32" customWidth="1"/>
    <col min="10" max="10" width="2" style="12" customWidth="1"/>
    <col min="11" max="11" width="3.7109375" style="7" customWidth="1"/>
    <col min="12" max="12" width="3.42578125" style="7" bestFit="1" customWidth="1"/>
    <col min="13" max="13" width="3.140625" style="7" customWidth="1"/>
    <col min="14" max="14" width="6.85546875" style="7" customWidth="1"/>
    <col min="15" max="15" width="17.7109375" style="7" customWidth="1"/>
    <col min="16" max="16" width="13.7109375" style="7" customWidth="1"/>
    <col min="17" max="17" width="14.28515625" style="7" customWidth="1"/>
    <col min="18" max="18" width="8.85546875" style="7" customWidth="1"/>
    <col min="19" max="16384" width="9.140625" style="19"/>
  </cols>
  <sheetData>
    <row r="1" spans="1:18" s="7" customFormat="1" ht="9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s="12" customFormat="1" ht="15.75">
      <c r="A2" s="1"/>
      <c r="B2" s="2"/>
      <c r="C2" s="2"/>
      <c r="D2" s="2"/>
      <c r="E2" s="8" t="s">
        <v>416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</row>
    <row r="3" spans="1:18" s="12" customFormat="1" ht="15.75">
      <c r="A3" s="1"/>
      <c r="B3" s="2"/>
      <c r="C3" s="2"/>
      <c r="D3" s="2"/>
      <c r="E3" s="45" t="s">
        <v>417</v>
      </c>
      <c r="F3" s="75"/>
      <c r="G3" s="75"/>
      <c r="H3" s="75"/>
      <c r="I3" s="10"/>
      <c r="J3" s="11"/>
      <c r="K3" s="77" t="s">
        <v>418</v>
      </c>
      <c r="L3" s="77"/>
      <c r="M3" s="77"/>
      <c r="N3" s="77"/>
      <c r="O3" s="7"/>
      <c r="P3" s="7"/>
      <c r="Q3" s="7"/>
      <c r="R3" s="7"/>
    </row>
    <row r="4" spans="1:18" s="12" customFormat="1" ht="15.75">
      <c r="A4" s="1"/>
      <c r="B4" s="2"/>
      <c r="C4" s="2"/>
      <c r="D4" s="2"/>
      <c r="E4" s="76"/>
      <c r="F4" s="75"/>
      <c r="G4" s="75"/>
      <c r="H4" s="75"/>
      <c r="I4" s="10"/>
      <c r="J4" s="11"/>
      <c r="K4" s="97" t="s">
        <v>419</v>
      </c>
      <c r="L4" s="97"/>
      <c r="M4" s="97"/>
      <c r="N4" s="97"/>
      <c r="O4" s="7"/>
      <c r="P4" s="7"/>
      <c r="Q4" s="7"/>
      <c r="R4" s="7"/>
    </row>
    <row r="5" spans="1:18" s="12" customFormat="1">
      <c r="A5" s="14"/>
      <c r="B5" s="5" t="s">
        <v>420</v>
      </c>
      <c r="C5" s="5" t="s">
        <v>421</v>
      </c>
      <c r="D5" s="5" t="s">
        <v>422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</row>
    <row r="6" spans="1:18">
      <c r="A6" s="1"/>
      <c r="B6" s="46">
        <f>B7</f>
        <v>0</v>
      </c>
      <c r="C6" s="46">
        <f>C7</f>
        <v>0</v>
      </c>
      <c r="D6" s="48">
        <f>D7</f>
        <v>0</v>
      </c>
      <c r="E6" s="101" t="s">
        <v>831</v>
      </c>
      <c r="F6" s="90"/>
      <c r="G6" s="90"/>
      <c r="H6" s="49"/>
      <c r="I6" s="50">
        <f>SUM(I7)</f>
        <v>15</v>
      </c>
      <c r="K6" s="46">
        <f>SUM(K10:K19)</f>
        <v>0</v>
      </c>
      <c r="L6" s="46">
        <f>SUM(L10:L19)</f>
        <v>0</v>
      </c>
      <c r="M6" s="48">
        <f>SUM(M10:M19)</f>
        <v>0</v>
      </c>
      <c r="N6" s="101" t="s">
        <v>836</v>
      </c>
      <c r="O6" s="51"/>
      <c r="P6" s="51"/>
      <c r="Q6" s="49"/>
      <c r="R6" s="50">
        <f>SUM(R10:R19)</f>
        <v>17</v>
      </c>
    </row>
    <row r="7" spans="1:18">
      <c r="A7" s="1"/>
      <c r="B7" s="58"/>
      <c r="C7" s="60"/>
      <c r="D7" s="68"/>
      <c r="E7" s="27" t="s">
        <v>423</v>
      </c>
      <c r="F7" s="92" t="s">
        <v>424</v>
      </c>
      <c r="G7" s="92"/>
      <c r="H7" s="92"/>
      <c r="I7" s="21">
        <v>15</v>
      </c>
      <c r="J7" s="18"/>
      <c r="K7" s="47" t="s">
        <v>425</v>
      </c>
      <c r="L7" s="33"/>
      <c r="M7" s="33"/>
      <c r="N7" s="20" t="s">
        <v>426</v>
      </c>
      <c r="O7" s="92" t="s">
        <v>427</v>
      </c>
      <c r="P7" s="92"/>
      <c r="Q7" s="92"/>
      <c r="R7" s="24" t="s">
        <v>428</v>
      </c>
    </row>
    <row r="8" spans="1:18">
      <c r="A8" s="1"/>
      <c r="B8" s="13"/>
      <c r="C8" s="13"/>
      <c r="D8" s="13"/>
      <c r="E8" s="20"/>
      <c r="F8" s="92"/>
      <c r="G8" s="92"/>
      <c r="H8" s="92"/>
      <c r="I8" s="21"/>
      <c r="J8" s="43"/>
      <c r="K8" s="47" t="s">
        <v>429</v>
      </c>
      <c r="L8" s="33"/>
      <c r="M8" s="33"/>
      <c r="N8" s="20" t="s">
        <v>430</v>
      </c>
      <c r="O8" s="92" t="s">
        <v>431</v>
      </c>
      <c r="P8" s="92"/>
      <c r="Q8" s="92"/>
      <c r="R8" s="24" t="s">
        <v>432</v>
      </c>
    </row>
    <row r="9" spans="1:18">
      <c r="A9" s="1"/>
      <c r="B9" s="46">
        <f>SUM(B11:B16)</f>
        <v>0</v>
      </c>
      <c r="C9" s="46">
        <f>SUM(C11:C16)</f>
        <v>0</v>
      </c>
      <c r="D9" s="48">
        <f>SUM(D11:D16)</f>
        <v>0</v>
      </c>
      <c r="E9" s="101" t="s">
        <v>832</v>
      </c>
      <c r="F9" s="51"/>
      <c r="G9" s="51"/>
      <c r="H9" s="49"/>
      <c r="I9" s="50">
        <f>SUM(I11:I16)</f>
        <v>10</v>
      </c>
      <c r="J9" s="18"/>
      <c r="K9" s="47" t="s">
        <v>433</v>
      </c>
      <c r="L9" s="33"/>
      <c r="M9" s="33"/>
      <c r="N9" s="20" t="s">
        <v>434</v>
      </c>
      <c r="O9" s="92" t="s">
        <v>435</v>
      </c>
      <c r="P9" s="92"/>
      <c r="Q9" s="92"/>
      <c r="R9" s="24" t="s">
        <v>436</v>
      </c>
    </row>
    <row r="10" spans="1:18">
      <c r="A10" s="1"/>
      <c r="B10" s="47" t="s">
        <v>437</v>
      </c>
      <c r="C10" s="33"/>
      <c r="D10" s="33"/>
      <c r="E10" s="20" t="s">
        <v>438</v>
      </c>
      <c r="F10" s="92" t="s">
        <v>439</v>
      </c>
      <c r="G10" s="92"/>
      <c r="H10" s="92"/>
      <c r="I10" s="24" t="s">
        <v>440</v>
      </c>
      <c r="J10" s="44"/>
      <c r="K10" s="58"/>
      <c r="L10" s="62"/>
      <c r="M10" s="66"/>
      <c r="N10" s="27" t="s">
        <v>441</v>
      </c>
      <c r="O10" s="92" t="s">
        <v>442</v>
      </c>
      <c r="P10" s="92"/>
      <c r="Q10" s="92"/>
      <c r="R10" s="21">
        <v>2</v>
      </c>
    </row>
    <row r="11" spans="1:18">
      <c r="A11" s="25"/>
      <c r="B11" s="59"/>
      <c r="C11" s="61"/>
      <c r="D11" s="69"/>
      <c r="E11" s="27" t="s">
        <v>443</v>
      </c>
      <c r="F11" s="92" t="s">
        <v>444</v>
      </c>
      <c r="G11" s="92"/>
      <c r="H11" s="92"/>
      <c r="I11" s="21">
        <v>2</v>
      </c>
      <c r="J11" s="26"/>
      <c r="K11" s="58"/>
      <c r="L11" s="62"/>
      <c r="M11" s="66"/>
      <c r="N11" s="27" t="s">
        <v>445</v>
      </c>
      <c r="O11" s="92" t="s">
        <v>446</v>
      </c>
      <c r="P11" s="92"/>
      <c r="Q11" s="92"/>
      <c r="R11" s="29">
        <v>2</v>
      </c>
    </row>
    <row r="12" spans="1:18">
      <c r="A12" s="1"/>
      <c r="B12" s="58"/>
      <c r="C12" s="62"/>
      <c r="D12" s="66"/>
      <c r="E12" s="27" t="s">
        <v>447</v>
      </c>
      <c r="F12" s="92" t="s">
        <v>448</v>
      </c>
      <c r="G12" s="92"/>
      <c r="H12" s="92"/>
      <c r="I12" s="21">
        <v>3</v>
      </c>
      <c r="J12" s="44"/>
      <c r="K12" s="58"/>
      <c r="L12" s="62"/>
      <c r="M12" s="66"/>
      <c r="N12" s="27" t="s">
        <v>449</v>
      </c>
      <c r="O12" s="92" t="s">
        <v>450</v>
      </c>
      <c r="P12" s="92"/>
      <c r="Q12" s="92"/>
      <c r="R12" s="21">
        <v>1</v>
      </c>
    </row>
    <row r="13" spans="1:18">
      <c r="A13" s="1"/>
      <c r="B13" s="58"/>
      <c r="C13" s="62"/>
      <c r="D13" s="66"/>
      <c r="E13" s="27" t="s">
        <v>451</v>
      </c>
      <c r="F13" s="92" t="s">
        <v>452</v>
      </c>
      <c r="G13" s="92"/>
      <c r="H13" s="92"/>
      <c r="I13" s="21">
        <v>2</v>
      </c>
      <c r="J13" s="44"/>
      <c r="K13" s="58"/>
      <c r="L13" s="62"/>
      <c r="M13" s="66"/>
      <c r="N13" s="27" t="s">
        <v>453</v>
      </c>
      <c r="O13" s="92" t="s">
        <v>454</v>
      </c>
      <c r="P13" s="92"/>
      <c r="Q13" s="92"/>
      <c r="R13" s="21">
        <v>2</v>
      </c>
    </row>
    <row r="14" spans="1:18">
      <c r="A14" s="1"/>
      <c r="B14" s="58"/>
      <c r="C14" s="62"/>
      <c r="D14" s="66"/>
      <c r="E14" s="27" t="s">
        <v>455</v>
      </c>
      <c r="F14" s="92" t="s">
        <v>456</v>
      </c>
      <c r="G14" s="92"/>
      <c r="H14" s="92"/>
      <c r="I14" s="2">
        <v>1</v>
      </c>
      <c r="J14" s="3"/>
      <c r="K14" s="58"/>
      <c r="L14" s="62"/>
      <c r="M14" s="66"/>
      <c r="N14" s="27" t="s">
        <v>457</v>
      </c>
      <c r="O14" s="92" t="s">
        <v>458</v>
      </c>
      <c r="P14" s="92"/>
      <c r="Q14" s="92"/>
      <c r="R14" s="21">
        <v>4</v>
      </c>
    </row>
    <row r="15" spans="1:18">
      <c r="A15" s="1"/>
      <c r="B15" s="58"/>
      <c r="C15" s="62"/>
      <c r="D15" s="66"/>
      <c r="E15" s="27" t="s">
        <v>459</v>
      </c>
      <c r="F15" s="92" t="s">
        <v>460</v>
      </c>
      <c r="G15" s="92"/>
      <c r="H15" s="92"/>
      <c r="I15" s="21">
        <v>1</v>
      </c>
      <c r="J15" s="44"/>
      <c r="K15" s="58"/>
      <c r="L15" s="62"/>
      <c r="M15" s="66"/>
      <c r="N15" s="27" t="s">
        <v>461</v>
      </c>
      <c r="O15" s="92" t="s">
        <v>462</v>
      </c>
      <c r="P15" s="92"/>
      <c r="Q15" s="92"/>
      <c r="R15" s="21">
        <v>1</v>
      </c>
    </row>
    <row r="16" spans="1:18">
      <c r="A16" s="1"/>
      <c r="B16" s="58"/>
      <c r="C16" s="62"/>
      <c r="D16" s="66"/>
      <c r="E16" s="27" t="s">
        <v>463</v>
      </c>
      <c r="F16" s="92" t="s">
        <v>464</v>
      </c>
      <c r="G16" s="92"/>
      <c r="H16" s="92"/>
      <c r="I16" s="21">
        <v>1</v>
      </c>
      <c r="J16" s="44"/>
      <c r="K16" s="58"/>
      <c r="L16" s="62"/>
      <c r="M16" s="66"/>
      <c r="N16" s="27" t="s">
        <v>465</v>
      </c>
      <c r="O16" s="92" t="s">
        <v>466</v>
      </c>
      <c r="P16" s="92"/>
      <c r="Q16" s="92"/>
      <c r="R16" s="21">
        <v>1</v>
      </c>
    </row>
    <row r="17" spans="1:18">
      <c r="A17" s="1"/>
      <c r="B17" s="1"/>
      <c r="C17" s="1"/>
      <c r="D17" s="1"/>
      <c r="E17" s="20"/>
      <c r="F17" s="1"/>
      <c r="G17" s="1"/>
      <c r="H17" s="1"/>
      <c r="I17" s="2"/>
      <c r="J17" s="3"/>
      <c r="K17" s="58"/>
      <c r="L17" s="62"/>
      <c r="M17" s="66"/>
      <c r="N17" s="27" t="s">
        <v>467</v>
      </c>
      <c r="O17" s="92" t="s">
        <v>468</v>
      </c>
      <c r="P17" s="92"/>
      <c r="Q17" s="92"/>
      <c r="R17" s="21">
        <v>1</v>
      </c>
    </row>
    <row r="18" spans="1:18">
      <c r="A18" s="1"/>
      <c r="B18" s="46">
        <f>SUM(B21:B24)</f>
        <v>0</v>
      </c>
      <c r="C18" s="46">
        <f>SUM(C21:C24)</f>
        <v>0</v>
      </c>
      <c r="D18" s="48">
        <f>SUM(D21:D24)</f>
        <v>0</v>
      </c>
      <c r="E18" s="101" t="s">
        <v>833</v>
      </c>
      <c r="F18" s="51"/>
      <c r="G18" s="51"/>
      <c r="H18" s="49"/>
      <c r="I18" s="50">
        <f>SUM(I21:I24)</f>
        <v>12</v>
      </c>
      <c r="J18" s="18"/>
      <c r="K18" s="58"/>
      <c r="L18" s="63"/>
      <c r="M18" s="67"/>
      <c r="N18" s="27" t="s">
        <v>469</v>
      </c>
      <c r="O18" s="92" t="s">
        <v>470</v>
      </c>
      <c r="P18" s="92"/>
      <c r="Q18" s="92"/>
      <c r="R18" s="21">
        <v>2</v>
      </c>
    </row>
    <row r="19" spans="1:18">
      <c r="A19" s="1"/>
      <c r="B19" s="47" t="s">
        <v>471</v>
      </c>
      <c r="C19" s="33"/>
      <c r="D19" s="33"/>
      <c r="E19" s="20" t="s">
        <v>472</v>
      </c>
      <c r="F19" s="92" t="s">
        <v>473</v>
      </c>
      <c r="G19" s="92"/>
      <c r="H19" s="92"/>
      <c r="I19" s="24" t="s">
        <v>474</v>
      </c>
      <c r="J19" s="44"/>
      <c r="K19" s="58"/>
      <c r="L19" s="64"/>
      <c r="M19" s="68"/>
      <c r="N19" s="27" t="s">
        <v>475</v>
      </c>
      <c r="O19" s="23" t="s">
        <v>476</v>
      </c>
      <c r="P19" s="22"/>
      <c r="Q19" s="3"/>
      <c r="R19" s="2">
        <v>1</v>
      </c>
    </row>
    <row r="20" spans="1:18">
      <c r="A20" s="1"/>
      <c r="B20" s="47" t="s">
        <v>477</v>
      </c>
      <c r="C20" s="33"/>
      <c r="D20" s="33"/>
      <c r="E20" s="20" t="s">
        <v>478</v>
      </c>
      <c r="F20" s="92" t="s">
        <v>479</v>
      </c>
      <c r="G20" s="92"/>
      <c r="H20" s="92"/>
      <c r="I20" s="24" t="s">
        <v>480</v>
      </c>
      <c r="J20" s="44"/>
      <c r="K20" s="13"/>
      <c r="L20" s="13"/>
      <c r="M20" s="13"/>
      <c r="N20" s="20"/>
      <c r="O20" s="23"/>
      <c r="P20" s="22"/>
      <c r="Q20" s="3"/>
      <c r="R20" s="2"/>
    </row>
    <row r="21" spans="1:18">
      <c r="A21" s="1"/>
      <c r="B21" s="58"/>
      <c r="C21" s="62"/>
      <c r="D21" s="66"/>
      <c r="E21" s="27" t="s">
        <v>481</v>
      </c>
      <c r="F21" s="92" t="s">
        <v>482</v>
      </c>
      <c r="G21" s="92"/>
      <c r="H21" s="92"/>
      <c r="I21" s="21">
        <v>2</v>
      </c>
      <c r="J21" s="43"/>
      <c r="K21" s="46">
        <f>SUM(K22:K23)</f>
        <v>0</v>
      </c>
      <c r="L21" s="46">
        <f>SUM(L22:L23)</f>
        <v>0</v>
      </c>
      <c r="M21" s="48">
        <f>SUM(M22:M23)</f>
        <v>0</v>
      </c>
      <c r="N21" s="101" t="s">
        <v>837</v>
      </c>
      <c r="O21" s="51"/>
      <c r="P21" s="51"/>
      <c r="Q21" s="49"/>
      <c r="R21" s="50">
        <v>6</v>
      </c>
    </row>
    <row r="22" spans="1:18">
      <c r="A22" s="1"/>
      <c r="B22" s="58"/>
      <c r="C22" s="62"/>
      <c r="D22" s="66"/>
      <c r="E22" s="27" t="s">
        <v>483</v>
      </c>
      <c r="F22" s="92" t="s">
        <v>484</v>
      </c>
      <c r="G22" s="92"/>
      <c r="H22" s="92"/>
      <c r="I22" s="21">
        <v>4</v>
      </c>
      <c r="J22" s="43"/>
      <c r="K22" s="58"/>
      <c r="L22" s="81"/>
      <c r="M22" s="68"/>
      <c r="N22" s="27" t="s">
        <v>485</v>
      </c>
      <c r="O22" s="95" t="s">
        <v>486</v>
      </c>
      <c r="P22" s="95"/>
      <c r="Q22" s="95"/>
      <c r="R22" s="30">
        <v>5</v>
      </c>
    </row>
    <row r="23" spans="1:18">
      <c r="A23" s="1"/>
      <c r="B23" s="58"/>
      <c r="C23" s="62"/>
      <c r="D23" s="66"/>
      <c r="E23" s="27" t="s">
        <v>487</v>
      </c>
      <c r="F23" s="92" t="s">
        <v>488</v>
      </c>
      <c r="G23" s="92"/>
      <c r="H23" s="92"/>
      <c r="I23" s="21">
        <v>4</v>
      </c>
      <c r="J23" s="43"/>
      <c r="K23" s="58"/>
      <c r="L23" s="82"/>
      <c r="M23" s="68"/>
      <c r="N23" s="27" t="s">
        <v>489</v>
      </c>
      <c r="O23" s="95" t="s">
        <v>490</v>
      </c>
      <c r="P23" s="95"/>
      <c r="Q23" s="95"/>
      <c r="R23" s="30">
        <v>1</v>
      </c>
    </row>
    <row r="24" spans="1:18">
      <c r="A24" s="1"/>
      <c r="B24" s="58"/>
      <c r="C24" s="62"/>
      <c r="D24" s="66"/>
      <c r="E24" s="27" t="s">
        <v>491</v>
      </c>
      <c r="F24" s="92" t="s">
        <v>492</v>
      </c>
      <c r="G24" s="92"/>
      <c r="H24" s="9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</row>
    <row r="25" spans="1:18">
      <c r="A25" s="1"/>
      <c r="B25" s="1"/>
      <c r="C25" s="1"/>
      <c r="D25" s="1"/>
      <c r="E25" s="1"/>
      <c r="F25" s="1"/>
      <c r="G25" s="1"/>
      <c r="H25" s="1"/>
      <c r="I25" s="2"/>
      <c r="J25" s="3"/>
      <c r="K25" s="46">
        <f>SUM(K26:K29)</f>
        <v>0</v>
      </c>
      <c r="L25" s="46">
        <f>SUM(L26:L29)</f>
        <v>0</v>
      </c>
      <c r="M25" s="48">
        <f>SUM(M26:M29)</f>
        <v>0</v>
      </c>
      <c r="N25" s="101" t="s">
        <v>841</v>
      </c>
      <c r="O25" s="51"/>
      <c r="P25" s="51"/>
      <c r="Q25" s="49"/>
      <c r="R25" s="50">
        <v>4</v>
      </c>
    </row>
    <row r="26" spans="1:18">
      <c r="A26" s="1"/>
      <c r="B26" s="46">
        <f>SUM(B31:B38)</f>
        <v>0</v>
      </c>
      <c r="C26" s="46">
        <f>SUM(C31:C38)</f>
        <v>0</v>
      </c>
      <c r="D26" s="48">
        <f>SUM(D31:D38)</f>
        <v>0</v>
      </c>
      <c r="E26" s="101" t="s">
        <v>834</v>
      </c>
      <c r="F26" s="51"/>
      <c r="G26" s="51"/>
      <c r="H26" s="49"/>
      <c r="I26" s="50">
        <f>SUM(I31:I38)</f>
        <v>38</v>
      </c>
      <c r="J26" s="18"/>
      <c r="K26" s="58"/>
      <c r="L26" s="62"/>
      <c r="M26" s="66"/>
      <c r="N26" s="27" t="s">
        <v>493</v>
      </c>
      <c r="O26" s="31" t="s">
        <v>494</v>
      </c>
      <c r="P26" s="31"/>
      <c r="Q26" s="31"/>
      <c r="R26" s="21">
        <v>1</v>
      </c>
    </row>
    <row r="27" spans="1:18" ht="15.75" customHeight="1">
      <c r="A27" s="1"/>
      <c r="B27" s="47" t="s">
        <v>495</v>
      </c>
      <c r="C27" s="33"/>
      <c r="D27" s="33"/>
      <c r="E27" s="20" t="s">
        <v>496</v>
      </c>
      <c r="F27" s="93" t="s">
        <v>497</v>
      </c>
      <c r="G27" s="93"/>
      <c r="H27" s="93"/>
      <c r="I27" s="24" t="s">
        <v>498</v>
      </c>
      <c r="J27" s="44"/>
      <c r="K27" s="58"/>
      <c r="L27" s="62"/>
      <c r="M27" s="66"/>
      <c r="N27" s="27" t="s">
        <v>499</v>
      </c>
      <c r="O27" s="31" t="s">
        <v>500</v>
      </c>
      <c r="P27" s="31"/>
      <c r="Q27" s="31"/>
      <c r="R27" s="21">
        <v>1</v>
      </c>
    </row>
    <row r="28" spans="1:18">
      <c r="A28" s="1"/>
      <c r="B28" s="47" t="s">
        <v>501</v>
      </c>
      <c r="C28" s="33"/>
      <c r="D28" s="33"/>
      <c r="E28" s="20" t="s">
        <v>502</v>
      </c>
      <c r="F28" s="94" t="s">
        <v>503</v>
      </c>
      <c r="G28" s="94"/>
      <c r="H28" s="94"/>
      <c r="I28" s="24" t="s">
        <v>504</v>
      </c>
      <c r="J28" s="43"/>
      <c r="K28" s="58"/>
      <c r="L28" s="62"/>
      <c r="M28" s="66"/>
      <c r="N28" s="27" t="s">
        <v>505</v>
      </c>
      <c r="O28" s="31" t="s">
        <v>506</v>
      </c>
      <c r="P28" s="31"/>
      <c r="Q28" s="31"/>
      <c r="R28" s="2">
        <v>1</v>
      </c>
    </row>
    <row r="29" spans="1:18">
      <c r="A29" s="1"/>
      <c r="B29" s="47" t="s">
        <v>507</v>
      </c>
      <c r="C29" s="33"/>
      <c r="D29" s="33"/>
      <c r="E29" s="20" t="s">
        <v>508</v>
      </c>
      <c r="F29" s="92" t="s">
        <v>509</v>
      </c>
      <c r="G29" s="92"/>
      <c r="H29" s="92"/>
      <c r="I29" s="24" t="s">
        <v>510</v>
      </c>
      <c r="J29" s="44"/>
      <c r="K29" s="58"/>
      <c r="L29" s="62"/>
      <c r="M29" s="66"/>
      <c r="N29" s="27" t="s">
        <v>511</v>
      </c>
      <c r="O29" s="31" t="s">
        <v>512</v>
      </c>
      <c r="P29" s="31"/>
      <c r="Q29" s="31"/>
      <c r="R29" s="2">
        <v>1</v>
      </c>
    </row>
    <row r="30" spans="1:18">
      <c r="A30" s="1"/>
      <c r="B30" s="47" t="s">
        <v>513</v>
      </c>
      <c r="C30" s="33"/>
      <c r="D30" s="33"/>
      <c r="E30" s="20" t="s">
        <v>514</v>
      </c>
      <c r="F30" s="92" t="s">
        <v>515</v>
      </c>
      <c r="G30" s="92"/>
      <c r="H30" s="92"/>
      <c r="I30" s="24" t="s">
        <v>516</v>
      </c>
      <c r="J30" s="43"/>
      <c r="K30" s="27"/>
      <c r="L30" s="27"/>
      <c r="M30" s="27"/>
      <c r="N30" s="27"/>
      <c r="O30" s="28"/>
      <c r="P30" s="28"/>
      <c r="Q30" s="22"/>
      <c r="R30" s="30"/>
    </row>
    <row r="31" spans="1:18">
      <c r="A31" s="1"/>
      <c r="B31" s="58"/>
      <c r="C31" s="62"/>
      <c r="D31" s="66"/>
      <c r="E31" s="27" t="s">
        <v>517</v>
      </c>
      <c r="F31" s="92" t="s">
        <v>518</v>
      </c>
      <c r="G31" s="92"/>
      <c r="H31" s="92"/>
      <c r="I31" s="21">
        <v>2</v>
      </c>
      <c r="J31" s="44"/>
      <c r="K31" s="73">
        <f>SUM(K25, K21, K6, B39, B26, B18, B9, B6)</f>
        <v>0</v>
      </c>
      <c r="L31" s="72">
        <f>SUM(L25, L21, L6, C39, C26, C18, C9, C6)</f>
        <v>0</v>
      </c>
      <c r="M31" s="74">
        <f>SUM(M25, M21, M6, D39, D26, D18, D9, D6)</f>
        <v>0</v>
      </c>
      <c r="N31" s="52" t="s">
        <v>519</v>
      </c>
      <c r="O31" s="53"/>
      <c r="P31" s="53"/>
      <c r="Q31" s="54" t="s">
        <v>520</v>
      </c>
      <c r="R31" s="55">
        <f>SUM(I6,I9,I18,I26,I39,R6,R21,R25)</f>
        <v>110</v>
      </c>
    </row>
    <row r="32" spans="1:18">
      <c r="A32" s="1"/>
      <c r="B32" s="58"/>
      <c r="C32" s="62"/>
      <c r="D32" s="66"/>
      <c r="E32" s="27" t="s">
        <v>521</v>
      </c>
      <c r="F32" s="92" t="s">
        <v>522</v>
      </c>
      <c r="G32" s="92"/>
      <c r="H32" s="92"/>
      <c r="I32" s="21">
        <v>2</v>
      </c>
      <c r="J32" s="44"/>
      <c r="K32" s="42" t="s">
        <v>523</v>
      </c>
      <c r="O32" s="37"/>
      <c r="P32" s="37"/>
      <c r="Q32" s="37"/>
      <c r="R32" s="37"/>
    </row>
    <row r="33" spans="1:10">
      <c r="A33" s="1"/>
      <c r="B33" s="58"/>
      <c r="C33" s="62"/>
      <c r="D33" s="66"/>
      <c r="E33" s="27" t="s">
        <v>524</v>
      </c>
      <c r="F33" s="92" t="s">
        <v>525</v>
      </c>
      <c r="G33" s="92"/>
      <c r="H33" s="92"/>
      <c r="I33" s="21">
        <v>3</v>
      </c>
      <c r="J33" s="3"/>
    </row>
    <row r="34" spans="1:10">
      <c r="A34" s="1"/>
      <c r="B34" s="58"/>
      <c r="C34" s="62"/>
      <c r="D34" s="66"/>
      <c r="E34" s="27" t="s">
        <v>526</v>
      </c>
      <c r="F34" s="92" t="s">
        <v>527</v>
      </c>
      <c r="G34" s="92"/>
      <c r="H34" s="92"/>
      <c r="I34" s="21">
        <v>20</v>
      </c>
      <c r="J34" s="43"/>
    </row>
    <row r="35" spans="1:10">
      <c r="A35" s="1"/>
      <c r="B35" s="58"/>
      <c r="C35" s="62"/>
      <c r="D35" s="66"/>
      <c r="E35" s="27" t="s">
        <v>528</v>
      </c>
      <c r="F35" s="92" t="s">
        <v>529</v>
      </c>
      <c r="G35" s="92"/>
      <c r="H35" s="92"/>
      <c r="I35" s="21">
        <v>2</v>
      </c>
      <c r="J35" s="44"/>
    </row>
    <row r="36" spans="1:10">
      <c r="A36" s="27"/>
      <c r="B36" s="58"/>
      <c r="C36" s="62"/>
      <c r="D36" s="66"/>
      <c r="E36" s="27" t="s">
        <v>530</v>
      </c>
      <c r="F36" s="92" t="s">
        <v>531</v>
      </c>
      <c r="G36" s="92"/>
      <c r="H36" s="92"/>
      <c r="I36" s="21">
        <v>3</v>
      </c>
      <c r="J36" s="43"/>
    </row>
    <row r="37" spans="1:10">
      <c r="A37" s="1"/>
      <c r="B37" s="58"/>
      <c r="C37" s="62"/>
      <c r="D37" s="66"/>
      <c r="E37" s="27" t="s">
        <v>532</v>
      </c>
      <c r="F37" s="92" t="s">
        <v>533</v>
      </c>
      <c r="G37" s="92"/>
      <c r="H37" s="92"/>
      <c r="I37" s="21">
        <v>5</v>
      </c>
      <c r="J37" s="43"/>
    </row>
    <row r="38" spans="1:10">
      <c r="A38" s="1"/>
      <c r="B38" s="58"/>
      <c r="C38" s="62"/>
      <c r="D38" s="66"/>
      <c r="E38" s="27" t="s">
        <v>534</v>
      </c>
      <c r="F38" s="92" t="s">
        <v>535</v>
      </c>
      <c r="G38" s="92"/>
      <c r="H38" s="92"/>
      <c r="I38" s="21">
        <v>1</v>
      </c>
      <c r="J38" s="44"/>
    </row>
    <row r="39" spans="1:10">
      <c r="A39" s="1"/>
      <c r="B39" s="46">
        <f>SUM(B42:B46)</f>
        <v>0</v>
      </c>
      <c r="C39" s="46">
        <f>SUM(C42:C46)</f>
        <v>0</v>
      </c>
      <c r="D39" s="48">
        <f>SUM(D42:D46)</f>
        <v>0</v>
      </c>
      <c r="E39" s="101" t="s">
        <v>835</v>
      </c>
      <c r="F39" s="51"/>
      <c r="G39" s="51"/>
      <c r="H39" s="49"/>
      <c r="I39" s="50">
        <f>SUM(I42:I46)</f>
        <v>8</v>
      </c>
      <c r="J39" s="18"/>
    </row>
    <row r="40" spans="1:10">
      <c r="A40" s="1"/>
      <c r="B40" s="47" t="s">
        <v>536</v>
      </c>
      <c r="C40" s="33"/>
      <c r="D40" s="33"/>
      <c r="E40" s="20" t="s">
        <v>537</v>
      </c>
      <c r="F40" s="92" t="s">
        <v>538</v>
      </c>
      <c r="G40" s="92"/>
      <c r="H40" s="92"/>
      <c r="I40" s="24" t="s">
        <v>539</v>
      </c>
      <c r="J40" s="28"/>
    </row>
    <row r="41" spans="1:10">
      <c r="A41" s="1"/>
      <c r="B41" s="47" t="s">
        <v>540</v>
      </c>
      <c r="C41" s="33"/>
      <c r="D41" s="33"/>
      <c r="E41" s="20" t="s">
        <v>541</v>
      </c>
      <c r="F41" s="92" t="s">
        <v>542</v>
      </c>
      <c r="G41" s="92"/>
      <c r="H41" s="92"/>
      <c r="I41" s="24" t="s">
        <v>543</v>
      </c>
      <c r="J41" s="44"/>
    </row>
    <row r="42" spans="1:10">
      <c r="A42" s="1"/>
      <c r="B42" s="58"/>
      <c r="C42" s="62"/>
      <c r="D42" s="66"/>
      <c r="E42" s="27" t="s">
        <v>544</v>
      </c>
      <c r="F42" s="92" t="s">
        <v>545</v>
      </c>
      <c r="G42" s="92"/>
      <c r="H42" s="92"/>
      <c r="I42" s="21">
        <v>1</v>
      </c>
      <c r="J42" s="44"/>
    </row>
    <row r="43" spans="1:10">
      <c r="A43" s="1"/>
      <c r="B43" s="58"/>
      <c r="C43" s="62"/>
      <c r="D43" s="66"/>
      <c r="E43" s="27" t="s">
        <v>546</v>
      </c>
      <c r="F43" s="92" t="s">
        <v>547</v>
      </c>
      <c r="G43" s="92"/>
      <c r="H43" s="92"/>
      <c r="I43" s="21">
        <v>1</v>
      </c>
      <c r="J43" s="44"/>
    </row>
    <row r="44" spans="1:10">
      <c r="A44" s="1"/>
      <c r="B44" s="58"/>
      <c r="C44" s="62"/>
      <c r="D44" s="66"/>
      <c r="E44" s="27" t="s">
        <v>548</v>
      </c>
      <c r="F44" s="92" t="s">
        <v>549</v>
      </c>
      <c r="G44" s="92"/>
      <c r="H44" s="92"/>
      <c r="I44" s="21">
        <v>2</v>
      </c>
      <c r="J44" s="43"/>
    </row>
    <row r="45" spans="1:10">
      <c r="A45" s="1"/>
      <c r="B45" s="58"/>
      <c r="C45" s="63"/>
      <c r="D45" s="67"/>
      <c r="E45" s="27" t="s">
        <v>550</v>
      </c>
      <c r="F45" s="92" t="s">
        <v>551</v>
      </c>
      <c r="G45" s="92"/>
      <c r="H45" s="92"/>
      <c r="I45" s="21">
        <v>2</v>
      </c>
      <c r="J45" s="44"/>
    </row>
    <row r="46" spans="1:10">
      <c r="A46" s="1"/>
      <c r="B46" s="58"/>
      <c r="C46" s="65"/>
      <c r="D46" s="68"/>
      <c r="E46" s="27" t="s">
        <v>552</v>
      </c>
      <c r="F46" s="92" t="s">
        <v>553</v>
      </c>
      <c r="G46" s="92"/>
      <c r="H46" s="92"/>
      <c r="I46" s="21">
        <v>2</v>
      </c>
      <c r="J46" s="44"/>
    </row>
  </sheetData>
  <mergeCells count="49">
    <mergeCell ref="F31:H31"/>
    <mergeCell ref="F32:H32"/>
    <mergeCell ref="O7:Q7"/>
    <mergeCell ref="O8:Q8"/>
    <mergeCell ref="O13:Q13"/>
    <mergeCell ref="O9:Q9"/>
    <mergeCell ref="O11:Q11"/>
    <mergeCell ref="O15:Q15"/>
    <mergeCell ref="O23:Q23"/>
    <mergeCell ref="O22:Q22"/>
    <mergeCell ref="O18:Q18"/>
    <mergeCell ref="O16:Q16"/>
    <mergeCell ref="O17:Q17"/>
    <mergeCell ref="O14:Q14"/>
    <mergeCell ref="O12:Q12"/>
    <mergeCell ref="O10:Q10"/>
    <mergeCell ref="F34:H34"/>
    <mergeCell ref="F42:H42"/>
    <mergeCell ref="F35:H35"/>
    <mergeCell ref="F43:H43"/>
    <mergeCell ref="F41:H41"/>
    <mergeCell ref="F46:H46"/>
    <mergeCell ref="F27:H27"/>
    <mergeCell ref="F12:H12"/>
    <mergeCell ref="F13:H13"/>
    <mergeCell ref="F23:H23"/>
    <mergeCell ref="F24:H24"/>
    <mergeCell ref="F45:H45"/>
    <mergeCell ref="F38:H38"/>
    <mergeCell ref="F37:H37"/>
    <mergeCell ref="F40:H40"/>
    <mergeCell ref="F28:H28"/>
    <mergeCell ref="F29:H29"/>
    <mergeCell ref="F33:H33"/>
    <mergeCell ref="F30:H30"/>
    <mergeCell ref="F36:H36"/>
    <mergeCell ref="F44:H44"/>
    <mergeCell ref="K4:N4"/>
    <mergeCell ref="F21:H21"/>
    <mergeCell ref="F22:H22"/>
    <mergeCell ref="F8:H8"/>
    <mergeCell ref="F19:H19"/>
    <mergeCell ref="F20:H20"/>
    <mergeCell ref="F7:H7"/>
    <mergeCell ref="F10:H10"/>
    <mergeCell ref="F11:H11"/>
    <mergeCell ref="F14:H14"/>
    <mergeCell ref="F15:H15"/>
    <mergeCell ref="F16:H16"/>
  </mergeCells>
  <pageMargins left="0.7" right="0.7" top="0.75" bottom="0.75" header="0.3" footer="0.3"/>
  <pageSetup scale="78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6"/>
  <sheetViews>
    <sheetView view="pageBreakPreview" zoomScale="85" zoomScaleNormal="55" zoomScaleSheetLayoutView="85" workbookViewId="0">
      <selection activeCell="F22" sqref="F22:H22"/>
    </sheetView>
  </sheetViews>
  <sheetFormatPr defaultRowHeight="14.25"/>
  <cols>
    <col min="1" max="1" width="1.42578125" style="7" customWidth="1"/>
    <col min="2" max="3" width="3.28515625" style="19" customWidth="1"/>
    <col min="4" max="4" width="3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20.7109375" style="19" customWidth="1"/>
    <col min="9" max="9" width="9.28515625" style="32" customWidth="1"/>
    <col min="10" max="10" width="2.28515625" style="12" customWidth="1"/>
    <col min="11" max="11" width="3.5703125" style="12" customWidth="1"/>
    <col min="12" max="12" width="3.28515625" style="12" customWidth="1"/>
    <col min="13" max="13" width="3" style="12" customWidth="1"/>
    <col min="14" max="14" width="7.85546875" style="12" customWidth="1"/>
    <col min="15" max="15" width="14" style="12" customWidth="1"/>
    <col min="16" max="16" width="19.85546875" style="12" customWidth="1"/>
    <col min="17" max="18" width="8.85546875" style="12" customWidth="1"/>
    <col min="19" max="16384" width="9.140625" style="19"/>
  </cols>
  <sheetData>
    <row r="1" spans="1:18" s="7" customForma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s="12" customFormat="1" ht="15.75">
      <c r="A2" s="1"/>
      <c r="B2" s="2"/>
      <c r="C2" s="2"/>
      <c r="D2" s="2"/>
      <c r="E2" s="8" t="s">
        <v>554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</row>
    <row r="3" spans="1:18" s="12" customFormat="1" ht="15.75">
      <c r="A3" s="1"/>
      <c r="B3" s="2"/>
      <c r="C3" s="2"/>
      <c r="D3" s="2"/>
      <c r="E3" s="45" t="s">
        <v>555</v>
      </c>
      <c r="F3" s="75"/>
      <c r="G3" s="75"/>
      <c r="H3" s="75"/>
      <c r="I3" s="10"/>
      <c r="J3" s="11"/>
      <c r="K3" s="96" t="s">
        <v>556</v>
      </c>
      <c r="L3" s="96"/>
      <c r="M3" s="96"/>
      <c r="N3" s="96"/>
      <c r="O3" s="7"/>
      <c r="P3" s="7"/>
      <c r="Q3" s="7"/>
      <c r="R3" s="7"/>
    </row>
    <row r="4" spans="1:18" s="12" customFormat="1" ht="15.75">
      <c r="A4" s="1"/>
      <c r="B4" s="2"/>
      <c r="C4" s="2"/>
      <c r="D4" s="2"/>
      <c r="E4" s="76"/>
      <c r="F4" s="75"/>
      <c r="G4" s="75"/>
      <c r="H4" s="75"/>
      <c r="I4" s="10"/>
      <c r="J4" s="11"/>
      <c r="K4" s="97" t="s">
        <v>557</v>
      </c>
      <c r="L4" s="97"/>
      <c r="M4" s="97"/>
      <c r="N4" s="97"/>
      <c r="O4" s="7"/>
      <c r="P4" s="7"/>
      <c r="Q4" s="7"/>
      <c r="R4" s="7"/>
    </row>
    <row r="5" spans="1:18">
      <c r="A5" s="14"/>
      <c r="B5" s="5" t="s">
        <v>558</v>
      </c>
      <c r="C5" s="5" t="s">
        <v>559</v>
      </c>
      <c r="D5" s="5" t="s">
        <v>560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</row>
    <row r="6" spans="1:18">
      <c r="A6" s="1"/>
      <c r="B6" s="46">
        <f>B7</f>
        <v>0</v>
      </c>
      <c r="C6" s="46">
        <f>C7</f>
        <v>0</v>
      </c>
      <c r="D6" s="48">
        <f>D7</f>
        <v>0</v>
      </c>
      <c r="E6" s="101" t="s">
        <v>831</v>
      </c>
      <c r="F6" s="90"/>
      <c r="G6" s="90"/>
      <c r="H6" s="49"/>
      <c r="I6" s="50">
        <f>SUM(I7)</f>
        <v>15</v>
      </c>
      <c r="J6" s="18"/>
      <c r="K6" s="46">
        <f>SUM(K10:K19)</f>
        <v>0</v>
      </c>
      <c r="L6" s="46">
        <f>SUM(L10:L19)</f>
        <v>0</v>
      </c>
      <c r="M6" s="48">
        <f>SUM(M10:M19)</f>
        <v>0</v>
      </c>
      <c r="N6" s="101" t="s">
        <v>836</v>
      </c>
      <c r="O6" s="51"/>
      <c r="P6" s="51"/>
      <c r="Q6" s="49"/>
      <c r="R6" s="50">
        <f>SUM(R10:R19)</f>
        <v>17</v>
      </c>
    </row>
    <row r="7" spans="1:18">
      <c r="A7" s="1"/>
      <c r="B7" s="58"/>
      <c r="C7" s="60"/>
      <c r="D7" s="68"/>
      <c r="E7" s="20" t="s">
        <v>561</v>
      </c>
      <c r="F7" s="92" t="s">
        <v>562</v>
      </c>
      <c r="G7" s="94"/>
      <c r="H7" s="94"/>
      <c r="I7" s="21">
        <v>15</v>
      </c>
      <c r="J7" s="44"/>
      <c r="K7" s="47" t="s">
        <v>563</v>
      </c>
      <c r="L7" s="33"/>
      <c r="M7" s="33"/>
      <c r="N7" s="20" t="s">
        <v>564</v>
      </c>
      <c r="O7" s="92" t="s">
        <v>565</v>
      </c>
      <c r="P7" s="92"/>
      <c r="Q7" s="92"/>
      <c r="R7" s="24" t="s">
        <v>566</v>
      </c>
    </row>
    <row r="8" spans="1:18">
      <c r="A8" s="1"/>
      <c r="B8" s="13"/>
      <c r="C8" s="13"/>
      <c r="D8" s="13"/>
      <c r="E8" s="20"/>
      <c r="F8" s="92"/>
      <c r="G8" s="94"/>
      <c r="H8" s="94"/>
      <c r="I8" s="21"/>
      <c r="J8" s="43"/>
      <c r="K8" s="47" t="s">
        <v>567</v>
      </c>
      <c r="L8" s="33"/>
      <c r="M8" s="33"/>
      <c r="N8" s="20" t="s">
        <v>568</v>
      </c>
      <c r="O8" s="92" t="s">
        <v>569</v>
      </c>
      <c r="P8" s="92"/>
      <c r="Q8" s="92"/>
      <c r="R8" s="24" t="s">
        <v>570</v>
      </c>
    </row>
    <row r="9" spans="1:18">
      <c r="A9" s="1"/>
      <c r="B9" s="46">
        <f>SUM(B11:B16)</f>
        <v>0</v>
      </c>
      <c r="C9" s="46">
        <f>SUM(C11:C16)</f>
        <v>0</v>
      </c>
      <c r="D9" s="48">
        <f>SUM(D11:D16)</f>
        <v>0</v>
      </c>
      <c r="E9" s="101" t="s">
        <v>832</v>
      </c>
      <c r="F9" s="51"/>
      <c r="G9" s="51"/>
      <c r="H9" s="49"/>
      <c r="I9" s="50">
        <f>SUM(I11:I16)</f>
        <v>10</v>
      </c>
      <c r="J9" s="18"/>
      <c r="K9" s="47" t="s">
        <v>571</v>
      </c>
      <c r="L9" s="33"/>
      <c r="M9" s="33"/>
      <c r="N9" s="20" t="s">
        <v>572</v>
      </c>
      <c r="O9" s="92" t="s">
        <v>573</v>
      </c>
      <c r="P9" s="92"/>
      <c r="Q9" s="92"/>
      <c r="R9" s="24" t="s">
        <v>574</v>
      </c>
    </row>
    <row r="10" spans="1:18">
      <c r="A10" s="1"/>
      <c r="B10" s="47" t="s">
        <v>575</v>
      </c>
      <c r="C10" s="33"/>
      <c r="D10" s="33"/>
      <c r="E10" s="20" t="s">
        <v>576</v>
      </c>
      <c r="F10" s="92" t="s">
        <v>577</v>
      </c>
      <c r="G10" s="92"/>
      <c r="H10" s="92"/>
      <c r="I10" s="24" t="s">
        <v>578</v>
      </c>
      <c r="J10" s="44"/>
      <c r="K10" s="58"/>
      <c r="L10" s="62"/>
      <c r="M10" s="66"/>
      <c r="N10" s="20" t="s">
        <v>579</v>
      </c>
      <c r="O10" s="92" t="s">
        <v>580</v>
      </c>
      <c r="P10" s="92"/>
      <c r="Q10" s="92"/>
      <c r="R10" s="21">
        <v>2</v>
      </c>
    </row>
    <row r="11" spans="1:18">
      <c r="A11" s="25"/>
      <c r="B11" s="59"/>
      <c r="C11" s="61"/>
      <c r="D11" s="69"/>
      <c r="E11" s="20" t="s">
        <v>581</v>
      </c>
      <c r="F11" s="92" t="s">
        <v>582</v>
      </c>
      <c r="G11" s="92"/>
      <c r="H11" s="92"/>
      <c r="I11" s="21">
        <v>2</v>
      </c>
      <c r="J11" s="26"/>
      <c r="K11" s="58"/>
      <c r="L11" s="62"/>
      <c r="M11" s="66"/>
      <c r="N11" s="20" t="s">
        <v>583</v>
      </c>
      <c r="O11" s="92" t="s">
        <v>584</v>
      </c>
      <c r="P11" s="92"/>
      <c r="Q11" s="92"/>
      <c r="R11" s="29">
        <v>2</v>
      </c>
    </row>
    <row r="12" spans="1:18">
      <c r="A12" s="1"/>
      <c r="B12" s="58"/>
      <c r="C12" s="62"/>
      <c r="D12" s="66"/>
      <c r="E12" s="20" t="s">
        <v>585</v>
      </c>
      <c r="F12" s="92" t="s">
        <v>586</v>
      </c>
      <c r="G12" s="92"/>
      <c r="H12" s="92"/>
      <c r="I12" s="21">
        <v>3</v>
      </c>
      <c r="J12" s="44"/>
      <c r="K12" s="58"/>
      <c r="L12" s="62"/>
      <c r="M12" s="66"/>
      <c r="N12" s="20" t="s">
        <v>587</v>
      </c>
      <c r="O12" s="92" t="s">
        <v>588</v>
      </c>
      <c r="P12" s="92"/>
      <c r="Q12" s="92"/>
      <c r="R12" s="21">
        <v>1</v>
      </c>
    </row>
    <row r="13" spans="1:18">
      <c r="A13" s="1"/>
      <c r="B13" s="58"/>
      <c r="C13" s="62"/>
      <c r="D13" s="66"/>
      <c r="E13" s="20" t="s">
        <v>589</v>
      </c>
      <c r="F13" s="92" t="s">
        <v>590</v>
      </c>
      <c r="G13" s="92"/>
      <c r="H13" s="92"/>
      <c r="I13" s="21">
        <v>2</v>
      </c>
      <c r="J13" s="44"/>
      <c r="K13" s="58"/>
      <c r="L13" s="62"/>
      <c r="M13" s="66"/>
      <c r="N13" s="20" t="s">
        <v>591</v>
      </c>
      <c r="O13" s="92" t="s">
        <v>592</v>
      </c>
      <c r="P13" s="92"/>
      <c r="Q13" s="92"/>
      <c r="R13" s="21">
        <v>2</v>
      </c>
    </row>
    <row r="14" spans="1:18">
      <c r="A14" s="1"/>
      <c r="B14" s="58"/>
      <c r="C14" s="62"/>
      <c r="D14" s="66"/>
      <c r="E14" s="20" t="s">
        <v>593</v>
      </c>
      <c r="F14" s="92" t="s">
        <v>594</v>
      </c>
      <c r="G14" s="92"/>
      <c r="H14" s="92"/>
      <c r="I14" s="2">
        <v>1</v>
      </c>
      <c r="J14" s="3"/>
      <c r="K14" s="58"/>
      <c r="L14" s="62"/>
      <c r="M14" s="66"/>
      <c r="N14" s="20" t="s">
        <v>595</v>
      </c>
      <c r="O14" s="92" t="s">
        <v>596</v>
      </c>
      <c r="P14" s="92"/>
      <c r="Q14" s="92"/>
      <c r="R14" s="21">
        <v>4</v>
      </c>
    </row>
    <row r="15" spans="1:18">
      <c r="A15" s="1"/>
      <c r="B15" s="58"/>
      <c r="C15" s="62"/>
      <c r="D15" s="66"/>
      <c r="E15" s="20" t="s">
        <v>597</v>
      </c>
      <c r="F15" s="92" t="s">
        <v>598</v>
      </c>
      <c r="G15" s="92"/>
      <c r="H15" s="92"/>
      <c r="I15" s="21">
        <v>1</v>
      </c>
      <c r="J15" s="44"/>
      <c r="K15" s="58"/>
      <c r="L15" s="62"/>
      <c r="M15" s="66"/>
      <c r="N15" s="20" t="s">
        <v>599</v>
      </c>
      <c r="O15" s="92" t="s">
        <v>600</v>
      </c>
      <c r="P15" s="92"/>
      <c r="Q15" s="92"/>
      <c r="R15" s="21">
        <v>1</v>
      </c>
    </row>
    <row r="16" spans="1:18">
      <c r="A16" s="1"/>
      <c r="B16" s="58"/>
      <c r="C16" s="62"/>
      <c r="D16" s="66"/>
      <c r="E16" s="20" t="s">
        <v>601</v>
      </c>
      <c r="F16" s="92" t="s">
        <v>602</v>
      </c>
      <c r="G16" s="92"/>
      <c r="H16" s="92"/>
      <c r="I16" s="21">
        <v>1</v>
      </c>
      <c r="J16" s="44"/>
      <c r="K16" s="58"/>
      <c r="L16" s="62"/>
      <c r="M16" s="66"/>
      <c r="N16" s="20" t="s">
        <v>603</v>
      </c>
      <c r="O16" s="92" t="s">
        <v>604</v>
      </c>
      <c r="P16" s="92"/>
      <c r="Q16" s="92"/>
      <c r="R16" s="21">
        <v>1</v>
      </c>
    </row>
    <row r="17" spans="1:18">
      <c r="A17" s="1"/>
      <c r="B17" s="1"/>
      <c r="C17" s="1"/>
      <c r="D17" s="1"/>
      <c r="E17" s="20"/>
      <c r="F17" s="1"/>
      <c r="G17" s="1"/>
      <c r="H17" s="1"/>
      <c r="I17" s="2"/>
      <c r="J17" s="3"/>
      <c r="K17" s="58"/>
      <c r="L17" s="62"/>
      <c r="M17" s="66"/>
      <c r="N17" s="20" t="s">
        <v>605</v>
      </c>
      <c r="O17" s="92" t="s">
        <v>606</v>
      </c>
      <c r="P17" s="92"/>
      <c r="Q17" s="92"/>
      <c r="R17" s="21">
        <v>1</v>
      </c>
    </row>
    <row r="18" spans="1:18">
      <c r="A18" s="1"/>
      <c r="B18" s="46">
        <f>SUM(B21:B24)</f>
        <v>0</v>
      </c>
      <c r="C18" s="46">
        <f>SUM(C21:C24)</f>
        <v>0</v>
      </c>
      <c r="D18" s="48">
        <f>SUM(D21:D24)</f>
        <v>0</v>
      </c>
      <c r="E18" s="101" t="s">
        <v>833</v>
      </c>
      <c r="F18" s="51"/>
      <c r="G18" s="51"/>
      <c r="H18" s="49"/>
      <c r="I18" s="50">
        <f>SUM(I20:I24)</f>
        <v>12</v>
      </c>
      <c r="J18" s="18"/>
      <c r="K18" s="58"/>
      <c r="L18" s="63"/>
      <c r="M18" s="67"/>
      <c r="N18" s="20" t="s">
        <v>607</v>
      </c>
      <c r="O18" s="92" t="s">
        <v>608</v>
      </c>
      <c r="P18" s="92"/>
      <c r="Q18" s="92"/>
      <c r="R18" s="21">
        <v>2</v>
      </c>
    </row>
    <row r="19" spans="1:18">
      <c r="A19" s="1"/>
      <c r="B19" s="47" t="s">
        <v>609</v>
      </c>
      <c r="C19" s="33"/>
      <c r="D19" s="33"/>
      <c r="E19" s="20" t="s">
        <v>610</v>
      </c>
      <c r="F19" s="92" t="s">
        <v>611</v>
      </c>
      <c r="G19" s="92"/>
      <c r="H19" s="92"/>
      <c r="I19" s="24" t="s">
        <v>612</v>
      </c>
      <c r="J19" s="44"/>
      <c r="K19" s="58"/>
      <c r="L19" s="64"/>
      <c r="M19" s="68"/>
      <c r="N19" s="20" t="s">
        <v>613</v>
      </c>
      <c r="O19" s="23" t="s">
        <v>614</v>
      </c>
      <c r="P19" s="22"/>
      <c r="Q19" s="3"/>
      <c r="R19" s="2">
        <v>1</v>
      </c>
    </row>
    <row r="20" spans="1:18">
      <c r="A20" s="1"/>
      <c r="B20" s="47" t="s">
        <v>615</v>
      </c>
      <c r="C20" s="33"/>
      <c r="D20" s="33"/>
      <c r="E20" s="20" t="s">
        <v>616</v>
      </c>
      <c r="F20" s="92" t="s">
        <v>617</v>
      </c>
      <c r="G20" s="92"/>
      <c r="H20" s="92"/>
      <c r="I20" s="24" t="s">
        <v>618</v>
      </c>
      <c r="J20" s="44"/>
      <c r="K20" s="13"/>
      <c r="L20" s="13"/>
      <c r="M20" s="13"/>
      <c r="N20" s="20"/>
      <c r="O20" s="23"/>
      <c r="P20" s="22"/>
      <c r="Q20" s="3"/>
      <c r="R20" s="2"/>
    </row>
    <row r="21" spans="1:18">
      <c r="A21" s="1"/>
      <c r="B21" s="58"/>
      <c r="C21" s="62"/>
      <c r="D21" s="66"/>
      <c r="E21" s="20" t="s">
        <v>619</v>
      </c>
      <c r="F21" s="92" t="s">
        <v>620</v>
      </c>
      <c r="G21" s="92"/>
      <c r="H21" s="92"/>
      <c r="I21" s="21">
        <v>2</v>
      </c>
      <c r="J21" s="43"/>
      <c r="K21" s="46">
        <f>SUM(K22:K23)</f>
        <v>0</v>
      </c>
      <c r="L21" s="46">
        <f>SUM(L22:L23)</f>
        <v>0</v>
      </c>
      <c r="M21" s="48">
        <f>SUM(M22:M23)</f>
        <v>0</v>
      </c>
      <c r="N21" s="101" t="s">
        <v>837</v>
      </c>
      <c r="O21" s="51"/>
      <c r="P21" s="51"/>
      <c r="Q21" s="49"/>
      <c r="R21" s="50">
        <v>6</v>
      </c>
    </row>
    <row r="22" spans="1:18">
      <c r="A22" s="1"/>
      <c r="B22" s="58"/>
      <c r="C22" s="62"/>
      <c r="D22" s="66"/>
      <c r="E22" s="20" t="s">
        <v>621</v>
      </c>
      <c r="F22" s="92" t="s">
        <v>622</v>
      </c>
      <c r="G22" s="92"/>
      <c r="H22" s="92"/>
      <c r="I22" s="21">
        <v>5</v>
      </c>
      <c r="J22" s="43"/>
      <c r="K22" s="58"/>
      <c r="L22" s="63"/>
      <c r="M22" s="86"/>
      <c r="N22" s="20" t="s">
        <v>623</v>
      </c>
      <c r="O22" s="95" t="s">
        <v>624</v>
      </c>
      <c r="P22" s="95"/>
      <c r="Q22" s="95"/>
      <c r="R22" s="30">
        <v>5</v>
      </c>
    </row>
    <row r="23" spans="1:18">
      <c r="A23" s="1"/>
      <c r="B23" s="58"/>
      <c r="C23" s="62"/>
      <c r="D23" s="66"/>
      <c r="E23" s="20" t="s">
        <v>625</v>
      </c>
      <c r="F23" s="92" t="s">
        <v>626</v>
      </c>
      <c r="G23" s="92"/>
      <c r="H23" s="92"/>
      <c r="I23" s="21">
        <v>3</v>
      </c>
      <c r="J23" s="43"/>
      <c r="K23" s="58"/>
      <c r="L23" s="64"/>
      <c r="M23" s="80"/>
      <c r="N23" s="87" t="s">
        <v>627</v>
      </c>
      <c r="O23" s="95" t="s">
        <v>628</v>
      </c>
      <c r="P23" s="95"/>
      <c r="Q23" s="95"/>
      <c r="R23" s="30">
        <v>1</v>
      </c>
    </row>
    <row r="24" spans="1:18">
      <c r="A24" s="1"/>
      <c r="B24" s="58"/>
      <c r="C24" s="62"/>
      <c r="D24" s="66"/>
      <c r="E24" s="20" t="s">
        <v>629</v>
      </c>
      <c r="F24" s="92" t="s">
        <v>630</v>
      </c>
      <c r="G24" s="92"/>
      <c r="H24" s="9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</row>
    <row r="25" spans="1:18">
      <c r="A25" s="1"/>
      <c r="B25" s="1"/>
      <c r="C25" s="1"/>
      <c r="D25" s="1"/>
      <c r="E25" s="1"/>
      <c r="F25" s="1"/>
      <c r="G25" s="1"/>
      <c r="H25" s="1"/>
      <c r="I25" s="2"/>
      <c r="J25" s="3"/>
      <c r="K25" s="46">
        <f>SUM(K26:K29)</f>
        <v>0</v>
      </c>
      <c r="L25" s="46">
        <f>SUM(L26:L29)</f>
        <v>0</v>
      </c>
      <c r="M25" s="48">
        <f>SUM(M26:M29)</f>
        <v>0</v>
      </c>
      <c r="N25" s="101" t="s">
        <v>838</v>
      </c>
      <c r="O25" s="51"/>
      <c r="P25" s="51"/>
      <c r="Q25" s="49"/>
      <c r="R25" s="50">
        <v>4</v>
      </c>
    </row>
    <row r="26" spans="1:18">
      <c r="A26" s="1"/>
      <c r="B26" s="46">
        <f>SUM(B31:B38)</f>
        <v>0</v>
      </c>
      <c r="C26" s="46">
        <f>SUM(C31:C38)</f>
        <v>0</v>
      </c>
      <c r="D26" s="48">
        <f>SUM(D31:D38)</f>
        <v>0</v>
      </c>
      <c r="E26" s="101" t="s">
        <v>834</v>
      </c>
      <c r="F26" s="51"/>
      <c r="G26" s="51"/>
      <c r="H26" s="49"/>
      <c r="I26" s="50">
        <f>SUM(I31:I38)</f>
        <v>38</v>
      </c>
      <c r="J26" s="18"/>
      <c r="K26" s="58"/>
      <c r="L26" s="62"/>
      <c r="M26" s="66"/>
      <c r="N26" s="20" t="s">
        <v>631</v>
      </c>
      <c r="O26" s="31" t="s">
        <v>632</v>
      </c>
      <c r="P26" s="31"/>
      <c r="Q26" s="31"/>
      <c r="R26" s="21">
        <v>1</v>
      </c>
    </row>
    <row r="27" spans="1:18" ht="17.25" customHeight="1">
      <c r="A27" s="1"/>
      <c r="B27" s="47" t="s">
        <v>633</v>
      </c>
      <c r="C27" s="33"/>
      <c r="D27" s="33"/>
      <c r="E27" s="20" t="s">
        <v>634</v>
      </c>
      <c r="F27" s="93" t="s">
        <v>635</v>
      </c>
      <c r="G27" s="93"/>
      <c r="H27" s="93"/>
      <c r="I27" s="24" t="s">
        <v>636</v>
      </c>
      <c r="J27" s="44"/>
      <c r="K27" s="58"/>
      <c r="L27" s="62"/>
      <c r="M27" s="66"/>
      <c r="N27" s="20" t="s">
        <v>637</v>
      </c>
      <c r="O27" s="31" t="s">
        <v>638</v>
      </c>
      <c r="P27" s="31"/>
      <c r="Q27" s="31"/>
      <c r="R27" s="21">
        <v>1</v>
      </c>
    </row>
    <row r="28" spans="1:18">
      <c r="A28" s="1"/>
      <c r="B28" s="47" t="s">
        <v>639</v>
      </c>
      <c r="C28" s="33"/>
      <c r="D28" s="33"/>
      <c r="E28" s="20" t="s">
        <v>640</v>
      </c>
      <c r="F28" s="94" t="s">
        <v>641</v>
      </c>
      <c r="G28" s="94"/>
      <c r="H28" s="94"/>
      <c r="I28" s="24" t="s">
        <v>642</v>
      </c>
      <c r="J28" s="43"/>
      <c r="K28" s="58"/>
      <c r="L28" s="62"/>
      <c r="M28" s="66"/>
      <c r="N28" s="20" t="s">
        <v>643</v>
      </c>
      <c r="O28" s="31" t="s">
        <v>644</v>
      </c>
      <c r="P28" s="31"/>
      <c r="Q28" s="31"/>
      <c r="R28" s="2">
        <v>1</v>
      </c>
    </row>
    <row r="29" spans="1:18">
      <c r="A29" s="1"/>
      <c r="B29" s="47" t="s">
        <v>645</v>
      </c>
      <c r="C29" s="33"/>
      <c r="D29" s="33"/>
      <c r="E29" s="20" t="s">
        <v>646</v>
      </c>
      <c r="F29" s="92" t="s">
        <v>647</v>
      </c>
      <c r="G29" s="92"/>
      <c r="H29" s="92"/>
      <c r="I29" s="24" t="s">
        <v>648</v>
      </c>
      <c r="J29" s="44"/>
      <c r="K29" s="58"/>
      <c r="L29" s="62"/>
      <c r="M29" s="66"/>
      <c r="N29" s="20" t="s">
        <v>649</v>
      </c>
      <c r="O29" s="31" t="s">
        <v>650</v>
      </c>
      <c r="P29" s="31"/>
      <c r="Q29" s="31"/>
      <c r="R29" s="2">
        <v>1</v>
      </c>
    </row>
    <row r="30" spans="1:18">
      <c r="A30" s="1"/>
      <c r="B30" s="47" t="s">
        <v>651</v>
      </c>
      <c r="C30" s="33"/>
      <c r="D30" s="33"/>
      <c r="E30" s="20" t="s">
        <v>652</v>
      </c>
      <c r="F30" s="92" t="s">
        <v>653</v>
      </c>
      <c r="G30" s="94"/>
      <c r="H30" s="94"/>
      <c r="I30" s="24" t="s">
        <v>654</v>
      </c>
      <c r="J30" s="43"/>
      <c r="K30" s="27"/>
      <c r="L30" s="27"/>
      <c r="M30" s="27"/>
      <c r="N30" s="27"/>
      <c r="O30" s="28"/>
      <c r="P30" s="28"/>
      <c r="Q30" s="22"/>
      <c r="R30" s="30"/>
    </row>
    <row r="31" spans="1:18">
      <c r="A31" s="1"/>
      <c r="B31" s="58"/>
      <c r="C31" s="62"/>
      <c r="D31" s="66"/>
      <c r="E31" s="20" t="s">
        <v>655</v>
      </c>
      <c r="F31" s="92" t="s">
        <v>656</v>
      </c>
      <c r="G31" s="92"/>
      <c r="H31" s="92"/>
      <c r="I31" s="21">
        <v>2</v>
      </c>
      <c r="J31" s="44"/>
      <c r="K31" s="73">
        <f>SUM(K25, K21, K6, B39, B26, B18, B9, B6)</f>
        <v>0</v>
      </c>
      <c r="L31" s="72">
        <f>SUM(L25, L21, L6, C39, C26, C18, C9, C6)</f>
        <v>0</v>
      </c>
      <c r="M31" s="74">
        <f>SUM(M25, M21, M6, D39, D26, D18, D9, D6)</f>
        <v>0</v>
      </c>
      <c r="N31" s="52" t="s">
        <v>657</v>
      </c>
      <c r="O31" s="53"/>
      <c r="P31" s="53"/>
      <c r="Q31" s="54" t="s">
        <v>658</v>
      </c>
      <c r="R31" s="55">
        <f>SUM(I6,I9,I18,I26,I39,R6,R21,R25)</f>
        <v>110</v>
      </c>
    </row>
    <row r="32" spans="1:18">
      <c r="A32" s="1"/>
      <c r="B32" s="58"/>
      <c r="C32" s="62"/>
      <c r="D32" s="66"/>
      <c r="E32" s="20" t="s">
        <v>659</v>
      </c>
      <c r="F32" s="92" t="s">
        <v>660</v>
      </c>
      <c r="G32" s="92"/>
      <c r="H32" s="92"/>
      <c r="I32" s="21">
        <v>2</v>
      </c>
      <c r="J32" s="44"/>
      <c r="K32" s="42" t="s">
        <v>661</v>
      </c>
      <c r="L32" s="7"/>
      <c r="O32" s="37"/>
      <c r="P32" s="37"/>
      <c r="Q32" s="37"/>
      <c r="R32" s="37"/>
    </row>
    <row r="33" spans="1:18">
      <c r="A33" s="1"/>
      <c r="B33" s="58"/>
      <c r="C33" s="62"/>
      <c r="D33" s="66"/>
      <c r="E33" s="20" t="s">
        <v>662</v>
      </c>
      <c r="F33" s="92" t="s">
        <v>663</v>
      </c>
      <c r="G33" s="92"/>
      <c r="H33" s="92"/>
      <c r="I33" s="21">
        <v>3</v>
      </c>
      <c r="J33" s="3"/>
      <c r="K33" s="7"/>
      <c r="L33" s="7"/>
      <c r="M33" s="7"/>
      <c r="N33" s="7"/>
      <c r="O33" s="7"/>
      <c r="P33" s="7"/>
      <c r="Q33" s="7"/>
      <c r="R33" s="7"/>
    </row>
    <row r="34" spans="1:18">
      <c r="A34" s="1"/>
      <c r="B34" s="58"/>
      <c r="C34" s="62"/>
      <c r="D34" s="66"/>
      <c r="E34" s="20" t="s">
        <v>664</v>
      </c>
      <c r="F34" s="92" t="s">
        <v>665</v>
      </c>
      <c r="G34" s="94"/>
      <c r="H34" s="94"/>
      <c r="I34" s="21">
        <v>20</v>
      </c>
      <c r="J34" s="43"/>
      <c r="K34" s="7"/>
      <c r="L34" s="7"/>
      <c r="M34" s="7"/>
      <c r="N34" s="7"/>
      <c r="O34" s="7"/>
      <c r="P34" s="7"/>
      <c r="Q34" s="7"/>
      <c r="R34" s="7"/>
    </row>
    <row r="35" spans="1:18">
      <c r="A35" s="1"/>
      <c r="B35" s="58"/>
      <c r="C35" s="62"/>
      <c r="D35" s="66"/>
      <c r="E35" s="20" t="s">
        <v>666</v>
      </c>
      <c r="F35" s="92" t="s">
        <v>667</v>
      </c>
      <c r="G35" s="92"/>
      <c r="H35" s="92"/>
      <c r="I35" s="21">
        <v>2</v>
      </c>
      <c r="J35" s="44"/>
      <c r="K35" s="7"/>
      <c r="L35" s="7"/>
      <c r="M35" s="7"/>
      <c r="N35" s="7"/>
      <c r="O35" s="7"/>
      <c r="P35" s="7"/>
      <c r="Q35" s="7"/>
      <c r="R35" s="7"/>
    </row>
    <row r="36" spans="1:18">
      <c r="A36" s="27"/>
      <c r="B36" s="58"/>
      <c r="C36" s="62"/>
      <c r="D36" s="66"/>
      <c r="E36" s="20" t="s">
        <v>668</v>
      </c>
      <c r="F36" s="92" t="s">
        <v>669</v>
      </c>
      <c r="G36" s="94"/>
      <c r="H36" s="94"/>
      <c r="I36" s="21">
        <v>3</v>
      </c>
      <c r="J36" s="43"/>
      <c r="K36" s="7"/>
      <c r="L36" s="7"/>
      <c r="M36" s="7"/>
      <c r="N36" s="7"/>
      <c r="O36" s="7"/>
      <c r="P36" s="7"/>
      <c r="Q36" s="7"/>
      <c r="R36" s="7"/>
    </row>
    <row r="37" spans="1:18">
      <c r="A37" s="1"/>
      <c r="B37" s="58"/>
      <c r="C37" s="62"/>
      <c r="D37" s="66"/>
      <c r="E37" s="20" t="s">
        <v>670</v>
      </c>
      <c r="F37" s="92" t="s">
        <v>671</v>
      </c>
      <c r="G37" s="94"/>
      <c r="H37" s="94"/>
      <c r="I37" s="21">
        <v>5</v>
      </c>
      <c r="J37" s="43"/>
      <c r="K37" s="7"/>
      <c r="L37" s="7"/>
      <c r="M37" s="7"/>
      <c r="N37" s="7"/>
      <c r="O37" s="7"/>
      <c r="P37" s="7"/>
      <c r="Q37" s="7"/>
      <c r="R37" s="7"/>
    </row>
    <row r="38" spans="1:18">
      <c r="A38" s="1"/>
      <c r="B38" s="58"/>
      <c r="C38" s="62"/>
      <c r="D38" s="66"/>
      <c r="E38" s="20" t="s">
        <v>672</v>
      </c>
      <c r="F38" s="92" t="s">
        <v>673</v>
      </c>
      <c r="G38" s="94"/>
      <c r="H38" s="94"/>
      <c r="I38" s="21">
        <v>1</v>
      </c>
      <c r="J38" s="44"/>
      <c r="K38" s="7"/>
      <c r="L38" s="7"/>
      <c r="M38" s="7"/>
      <c r="N38" s="7"/>
      <c r="O38" s="7"/>
      <c r="P38" s="7"/>
      <c r="Q38" s="7"/>
      <c r="R38" s="7"/>
    </row>
    <row r="39" spans="1:18">
      <c r="A39" s="1"/>
      <c r="B39" s="46">
        <f>SUM(B42:B46)</f>
        <v>0</v>
      </c>
      <c r="C39" s="46">
        <f>SUM(C42:C46)</f>
        <v>0</v>
      </c>
      <c r="D39" s="48">
        <f>SUM(D42:D46)</f>
        <v>0</v>
      </c>
      <c r="E39" s="101" t="s">
        <v>835</v>
      </c>
      <c r="F39" s="51"/>
      <c r="G39" s="51"/>
      <c r="H39" s="49"/>
      <c r="I39" s="50">
        <f>SUM(I42:I46)</f>
        <v>8</v>
      </c>
      <c r="J39" s="18"/>
      <c r="K39" s="7"/>
      <c r="L39" s="7"/>
      <c r="M39" s="7"/>
      <c r="N39" s="7"/>
      <c r="O39" s="7"/>
      <c r="P39" s="7"/>
      <c r="Q39" s="7"/>
      <c r="R39" s="7"/>
    </row>
    <row r="40" spans="1:18">
      <c r="A40" s="1"/>
      <c r="B40" s="47" t="s">
        <v>674</v>
      </c>
      <c r="C40" s="33"/>
      <c r="D40" s="33"/>
      <c r="E40" s="20" t="s">
        <v>675</v>
      </c>
      <c r="F40" s="92" t="s">
        <v>676</v>
      </c>
      <c r="G40" s="92"/>
      <c r="H40" s="92"/>
      <c r="I40" s="24" t="s">
        <v>677</v>
      </c>
      <c r="J40" s="28"/>
      <c r="K40" s="7"/>
      <c r="L40" s="7"/>
      <c r="M40" s="7"/>
      <c r="N40" s="7"/>
      <c r="O40" s="7"/>
      <c r="P40" s="7"/>
      <c r="Q40" s="7"/>
      <c r="R40" s="7"/>
    </row>
    <row r="41" spans="1:18">
      <c r="A41" s="1"/>
      <c r="B41" s="47" t="s">
        <v>678</v>
      </c>
      <c r="C41" s="33"/>
      <c r="D41" s="33"/>
      <c r="E41" s="20" t="s">
        <v>679</v>
      </c>
      <c r="F41" s="92" t="s">
        <v>680</v>
      </c>
      <c r="G41" s="92"/>
      <c r="H41" s="92"/>
      <c r="I41" s="24" t="s">
        <v>681</v>
      </c>
      <c r="J41" s="44"/>
      <c r="K41" s="7"/>
      <c r="L41" s="7"/>
      <c r="M41" s="7"/>
      <c r="N41" s="7"/>
      <c r="O41" s="7"/>
      <c r="P41" s="7"/>
      <c r="Q41" s="7"/>
      <c r="R41" s="7"/>
    </row>
    <row r="42" spans="1:18">
      <c r="A42" s="1"/>
      <c r="B42" s="58"/>
      <c r="C42" s="62"/>
      <c r="D42" s="66"/>
      <c r="E42" s="20" t="s">
        <v>682</v>
      </c>
      <c r="F42" s="92" t="s">
        <v>683</v>
      </c>
      <c r="G42" s="92"/>
      <c r="H42" s="92"/>
      <c r="I42" s="21">
        <v>1</v>
      </c>
      <c r="J42" s="44"/>
      <c r="K42" s="7"/>
      <c r="L42" s="7"/>
      <c r="M42" s="7"/>
      <c r="N42" s="7"/>
      <c r="O42" s="7"/>
      <c r="P42" s="7"/>
      <c r="Q42" s="7"/>
      <c r="R42" s="7"/>
    </row>
    <row r="43" spans="1:18">
      <c r="A43" s="1"/>
      <c r="B43" s="58"/>
      <c r="C43" s="62"/>
      <c r="D43" s="66"/>
      <c r="E43" s="20" t="s">
        <v>684</v>
      </c>
      <c r="F43" s="92" t="s">
        <v>685</v>
      </c>
      <c r="G43" s="92"/>
      <c r="H43" s="92"/>
      <c r="I43" s="21">
        <v>1</v>
      </c>
      <c r="J43" s="44"/>
      <c r="N43" s="7"/>
      <c r="O43" s="7"/>
      <c r="P43" s="7"/>
      <c r="Q43" s="7"/>
      <c r="R43" s="7"/>
    </row>
    <row r="44" spans="1:18">
      <c r="A44" s="1"/>
      <c r="B44" s="58"/>
      <c r="C44" s="62"/>
      <c r="D44" s="66"/>
      <c r="E44" s="20" t="s">
        <v>686</v>
      </c>
      <c r="F44" s="92" t="s">
        <v>687</v>
      </c>
      <c r="G44" s="92"/>
      <c r="H44" s="92"/>
      <c r="I44" s="21">
        <v>2</v>
      </c>
      <c r="J44" s="43"/>
      <c r="K44" s="7"/>
      <c r="L44" s="7"/>
      <c r="M44" s="7"/>
      <c r="N44" s="7"/>
      <c r="O44" s="7"/>
      <c r="P44" s="7"/>
      <c r="Q44" s="7"/>
      <c r="R44" s="7"/>
    </row>
    <row r="45" spans="1:18">
      <c r="A45" s="1"/>
      <c r="B45" s="58"/>
      <c r="C45" s="63"/>
      <c r="D45" s="67"/>
      <c r="E45" s="20" t="s">
        <v>688</v>
      </c>
      <c r="F45" s="92" t="s">
        <v>689</v>
      </c>
      <c r="G45" s="92"/>
      <c r="H45" s="92"/>
      <c r="I45" s="21">
        <v>2</v>
      </c>
      <c r="J45" s="44"/>
      <c r="K45" s="7"/>
      <c r="L45" s="7"/>
      <c r="M45" s="7"/>
      <c r="N45" s="7"/>
      <c r="O45" s="7"/>
      <c r="P45" s="7"/>
      <c r="Q45" s="7"/>
      <c r="R45" s="7"/>
    </row>
    <row r="46" spans="1:18">
      <c r="A46" s="1"/>
      <c r="B46" s="58"/>
      <c r="C46" s="65"/>
      <c r="D46" s="68"/>
      <c r="E46" s="20" t="s">
        <v>690</v>
      </c>
      <c r="F46" s="92" t="s">
        <v>691</v>
      </c>
      <c r="G46" s="92"/>
      <c r="H46" s="92"/>
      <c r="I46" s="21">
        <v>2</v>
      </c>
      <c r="J46" s="44"/>
      <c r="K46" s="7"/>
      <c r="L46" s="7"/>
      <c r="M46" s="7"/>
      <c r="N46" s="7"/>
      <c r="O46" s="7"/>
      <c r="P46" s="7"/>
      <c r="Q46" s="7"/>
      <c r="R46" s="7"/>
    </row>
  </sheetData>
  <mergeCells count="50">
    <mergeCell ref="F46:H46"/>
    <mergeCell ref="F45:H45"/>
    <mergeCell ref="O9:Q9"/>
    <mergeCell ref="F23:H23"/>
    <mergeCell ref="O11:Q11"/>
    <mergeCell ref="O17:Q17"/>
    <mergeCell ref="O15:Q15"/>
    <mergeCell ref="O7:Q7"/>
    <mergeCell ref="O12:Q12"/>
    <mergeCell ref="F42:H42"/>
    <mergeCell ref="F34:H34"/>
    <mergeCell ref="F35:H35"/>
    <mergeCell ref="F38:H38"/>
    <mergeCell ref="F37:H37"/>
    <mergeCell ref="F40:H40"/>
    <mergeCell ref="F41:H41"/>
    <mergeCell ref="F16:H16"/>
    <mergeCell ref="F27:H27"/>
    <mergeCell ref="F30:H30"/>
    <mergeCell ref="F36:H36"/>
    <mergeCell ref="F32:H32"/>
    <mergeCell ref="F13:H13"/>
    <mergeCell ref="O22:Q22"/>
    <mergeCell ref="O8:Q8"/>
    <mergeCell ref="O10:Q10"/>
    <mergeCell ref="F44:H44"/>
    <mergeCell ref="F29:H29"/>
    <mergeCell ref="F33:H33"/>
    <mergeCell ref="F24:H24"/>
    <mergeCell ref="F31:H31"/>
    <mergeCell ref="O18:Q18"/>
    <mergeCell ref="O16:Q16"/>
    <mergeCell ref="F43:H43"/>
    <mergeCell ref="O23:Q23"/>
    <mergeCell ref="F28:H28"/>
    <mergeCell ref="O14:Q14"/>
    <mergeCell ref="O13:Q13"/>
    <mergeCell ref="K3:N3"/>
    <mergeCell ref="K4:N4"/>
    <mergeCell ref="F21:H21"/>
    <mergeCell ref="F22:H22"/>
    <mergeCell ref="F8:H8"/>
    <mergeCell ref="F19:H19"/>
    <mergeCell ref="F20:H20"/>
    <mergeCell ref="F7:H7"/>
    <mergeCell ref="F10:H10"/>
    <mergeCell ref="F11:H11"/>
    <mergeCell ref="F14:H14"/>
    <mergeCell ref="F15:H15"/>
    <mergeCell ref="F12:H12"/>
  </mergeCells>
  <pageMargins left="0.7" right="0.7" top="0.75" bottom="0.75" header="0.3" footer="0.3"/>
  <pageSetup scale="78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6"/>
  <sheetViews>
    <sheetView tabSelected="1" view="pageBreakPreview" zoomScale="85" zoomScaleNormal="100" zoomScaleSheetLayoutView="85" workbookViewId="0">
      <selection activeCell="F16" sqref="F16:H16"/>
    </sheetView>
  </sheetViews>
  <sheetFormatPr defaultRowHeight="14.25"/>
  <cols>
    <col min="1" max="1" width="1.42578125" style="7" customWidth="1"/>
    <col min="2" max="4" width="3.28515625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20.140625" style="19" customWidth="1"/>
    <col min="9" max="9" width="9.140625" style="32" customWidth="1"/>
    <col min="10" max="10" width="3.28515625" style="12" customWidth="1"/>
    <col min="11" max="11" width="3.5703125" style="12" customWidth="1"/>
    <col min="12" max="12" width="3.28515625" style="12" customWidth="1"/>
    <col min="13" max="13" width="3.140625" style="12" customWidth="1"/>
    <col min="14" max="14" width="6.7109375" style="12" customWidth="1"/>
    <col min="15" max="15" width="14.85546875" style="12" customWidth="1"/>
    <col min="16" max="16" width="16.140625" style="12" customWidth="1"/>
    <col min="17" max="17" width="15.140625" style="12" customWidth="1"/>
    <col min="18" max="18" width="8.85546875" style="12" customWidth="1"/>
    <col min="19" max="16384" width="9.140625" style="19"/>
  </cols>
  <sheetData>
    <row r="1" spans="1:18" s="7" customFormat="1" ht="9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s="12" customFormat="1" ht="15.75">
      <c r="A2" s="1"/>
      <c r="B2" s="2"/>
      <c r="C2" s="2"/>
      <c r="D2" s="2"/>
      <c r="E2" s="99" t="s">
        <v>829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8" s="12" customFormat="1" ht="15.75">
      <c r="A3" s="1"/>
      <c r="B3" s="2"/>
      <c r="C3" s="2"/>
      <c r="D3" s="2"/>
      <c r="E3" s="91" t="s">
        <v>830</v>
      </c>
      <c r="F3" s="8"/>
      <c r="G3" s="8"/>
      <c r="H3" s="8"/>
      <c r="I3" s="8"/>
      <c r="J3" s="8"/>
      <c r="K3" s="8" t="s">
        <v>693</v>
      </c>
      <c r="L3" s="8"/>
      <c r="M3" s="8"/>
      <c r="N3" s="8"/>
      <c r="O3" s="8"/>
      <c r="P3" s="8"/>
      <c r="Q3" s="8"/>
      <c r="R3" s="8"/>
    </row>
    <row r="4" spans="1:18" s="12" customFormat="1" ht="15.75">
      <c r="A4" s="1"/>
      <c r="B4" s="2"/>
      <c r="C4" s="2"/>
      <c r="D4" s="2"/>
      <c r="E4" s="45" t="s">
        <v>692</v>
      </c>
      <c r="F4" s="75"/>
      <c r="G4" s="75"/>
      <c r="H4" s="75"/>
      <c r="I4" s="10"/>
      <c r="J4" s="11"/>
      <c r="K4" s="97" t="s">
        <v>694</v>
      </c>
      <c r="L4" s="97"/>
      <c r="M4" s="97"/>
      <c r="N4" s="97"/>
      <c r="O4" s="7"/>
      <c r="P4" s="7"/>
      <c r="Q4" s="7"/>
      <c r="R4" s="7"/>
    </row>
    <row r="5" spans="1:18">
      <c r="A5" s="14"/>
      <c r="B5" s="5" t="s">
        <v>695</v>
      </c>
      <c r="C5" s="5" t="s">
        <v>696</v>
      </c>
      <c r="D5" s="5" t="s">
        <v>697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</row>
    <row r="6" spans="1:18">
      <c r="A6" s="1"/>
      <c r="B6" s="46">
        <f>B7</f>
        <v>0</v>
      </c>
      <c r="C6" s="46">
        <f>C7</f>
        <v>0</v>
      </c>
      <c r="D6" s="48">
        <f>D7</f>
        <v>0</v>
      </c>
      <c r="E6" s="101" t="s">
        <v>831</v>
      </c>
      <c r="F6" s="90"/>
      <c r="G6" s="90"/>
      <c r="H6" s="49"/>
      <c r="I6" s="50">
        <f>SUM(I7)</f>
        <v>15</v>
      </c>
      <c r="J6" s="18"/>
      <c r="K6" s="46">
        <f>SUM(K10:K19)</f>
        <v>0</v>
      </c>
      <c r="L6" s="46">
        <f>SUM(L10:L19)</f>
        <v>0</v>
      </c>
      <c r="M6" s="48">
        <f>SUM(M10:M19)</f>
        <v>0</v>
      </c>
      <c r="N6" s="101" t="s">
        <v>836</v>
      </c>
      <c r="O6" s="51"/>
      <c r="P6" s="51"/>
      <c r="Q6" s="49"/>
      <c r="R6" s="50">
        <f>SUM(R10:R19)</f>
        <v>17</v>
      </c>
    </row>
    <row r="7" spans="1:18">
      <c r="A7" s="1"/>
      <c r="B7" s="58"/>
      <c r="C7" s="60"/>
      <c r="D7" s="68"/>
      <c r="E7" s="20" t="s">
        <v>698</v>
      </c>
      <c r="F7" s="92" t="s">
        <v>699</v>
      </c>
      <c r="G7" s="94"/>
      <c r="H7" s="94"/>
      <c r="I7" s="21">
        <v>15</v>
      </c>
      <c r="J7" s="44"/>
      <c r="K7" s="47" t="s">
        <v>700</v>
      </c>
      <c r="L7" s="33"/>
      <c r="M7" s="33"/>
      <c r="N7" s="27" t="s">
        <v>701</v>
      </c>
      <c r="O7" s="92" t="s">
        <v>702</v>
      </c>
      <c r="P7" s="92"/>
      <c r="Q7" s="92"/>
      <c r="R7" s="24" t="s">
        <v>703</v>
      </c>
    </row>
    <row r="8" spans="1:18">
      <c r="A8" s="1"/>
      <c r="B8" s="13"/>
      <c r="C8" s="13"/>
      <c r="D8" s="13"/>
      <c r="E8" s="20"/>
      <c r="F8" s="92"/>
      <c r="G8" s="94"/>
      <c r="H8" s="94"/>
      <c r="I8" s="21"/>
      <c r="J8" s="43"/>
      <c r="K8" s="47" t="s">
        <v>704</v>
      </c>
      <c r="L8" s="33"/>
      <c r="M8" s="33"/>
      <c r="N8" s="27" t="s">
        <v>705</v>
      </c>
      <c r="O8" s="92" t="s">
        <v>706</v>
      </c>
      <c r="P8" s="92"/>
      <c r="Q8" s="92"/>
      <c r="R8" s="24" t="s">
        <v>707</v>
      </c>
    </row>
    <row r="9" spans="1:18">
      <c r="A9" s="1"/>
      <c r="B9" s="46">
        <f>SUM(B11:B16)</f>
        <v>0</v>
      </c>
      <c r="C9" s="46">
        <f>SUM(C11:C16)</f>
        <v>0</v>
      </c>
      <c r="D9" s="48">
        <f>SUM(D11:D16)</f>
        <v>0</v>
      </c>
      <c r="E9" s="101" t="s">
        <v>832</v>
      </c>
      <c r="F9" s="51"/>
      <c r="G9" s="51"/>
      <c r="H9" s="49"/>
      <c r="I9" s="50">
        <f>SUM(I11:I16)</f>
        <v>10</v>
      </c>
      <c r="J9" s="18"/>
      <c r="K9" s="47" t="s">
        <v>708</v>
      </c>
      <c r="L9" s="33"/>
      <c r="M9" s="33"/>
      <c r="N9" s="27" t="s">
        <v>709</v>
      </c>
      <c r="O9" s="92" t="s">
        <v>710</v>
      </c>
      <c r="P9" s="92"/>
      <c r="Q9" s="92"/>
      <c r="R9" s="24" t="s">
        <v>711</v>
      </c>
    </row>
    <row r="10" spans="1:18">
      <c r="A10" s="1"/>
      <c r="B10" s="47" t="s">
        <v>712</v>
      </c>
      <c r="C10" s="33"/>
      <c r="D10" s="33"/>
      <c r="E10" s="20" t="s">
        <v>713</v>
      </c>
      <c r="F10" s="92" t="s">
        <v>714</v>
      </c>
      <c r="G10" s="92"/>
      <c r="H10" s="92"/>
      <c r="I10" s="24" t="s">
        <v>715</v>
      </c>
      <c r="J10" s="44"/>
      <c r="K10" s="58"/>
      <c r="L10" s="62"/>
      <c r="M10" s="66"/>
      <c r="N10" s="20" t="s">
        <v>716</v>
      </c>
      <c r="O10" s="92" t="s">
        <v>717</v>
      </c>
      <c r="P10" s="92"/>
      <c r="Q10" s="92"/>
      <c r="R10" s="21">
        <v>2</v>
      </c>
    </row>
    <row r="11" spans="1:18">
      <c r="A11" s="25"/>
      <c r="B11" s="59"/>
      <c r="C11" s="61"/>
      <c r="D11" s="69"/>
      <c r="E11" s="20" t="s">
        <v>718</v>
      </c>
      <c r="F11" s="92" t="s">
        <v>719</v>
      </c>
      <c r="G11" s="92"/>
      <c r="H11" s="92"/>
      <c r="I11" s="21">
        <v>2</v>
      </c>
      <c r="J11" s="26"/>
      <c r="K11" s="58"/>
      <c r="L11" s="62"/>
      <c r="M11" s="66"/>
      <c r="N11" s="20" t="s">
        <v>720</v>
      </c>
      <c r="O11" s="92" t="s">
        <v>721</v>
      </c>
      <c r="P11" s="92"/>
      <c r="Q11" s="92"/>
      <c r="R11" s="29">
        <v>2</v>
      </c>
    </row>
    <row r="12" spans="1:18">
      <c r="A12" s="1"/>
      <c r="B12" s="58"/>
      <c r="C12" s="62"/>
      <c r="D12" s="66"/>
      <c r="E12" s="20" t="s">
        <v>722</v>
      </c>
      <c r="F12" s="92" t="s">
        <v>723</v>
      </c>
      <c r="G12" s="92"/>
      <c r="H12" s="92"/>
      <c r="I12" s="21">
        <v>3</v>
      </c>
      <c r="J12" s="44"/>
      <c r="K12" s="58"/>
      <c r="L12" s="62"/>
      <c r="M12" s="66"/>
      <c r="N12" s="20" t="s">
        <v>724</v>
      </c>
      <c r="O12" s="92" t="s">
        <v>725</v>
      </c>
      <c r="P12" s="92"/>
      <c r="Q12" s="92"/>
      <c r="R12" s="21">
        <v>1</v>
      </c>
    </row>
    <row r="13" spans="1:18">
      <c r="A13" s="1"/>
      <c r="B13" s="58"/>
      <c r="C13" s="62"/>
      <c r="D13" s="66"/>
      <c r="E13" s="20" t="s">
        <v>726</v>
      </c>
      <c r="F13" s="92" t="s">
        <v>727</v>
      </c>
      <c r="G13" s="92"/>
      <c r="H13" s="92"/>
      <c r="I13" s="21">
        <v>2</v>
      </c>
      <c r="J13" s="44"/>
      <c r="K13" s="58"/>
      <c r="L13" s="62"/>
      <c r="M13" s="66"/>
      <c r="N13" s="20" t="s">
        <v>728</v>
      </c>
      <c r="O13" s="92" t="s">
        <v>729</v>
      </c>
      <c r="P13" s="92"/>
      <c r="Q13" s="92"/>
      <c r="R13" s="21">
        <v>2</v>
      </c>
    </row>
    <row r="14" spans="1:18">
      <c r="A14" s="1"/>
      <c r="B14" s="58"/>
      <c r="C14" s="62"/>
      <c r="D14" s="66"/>
      <c r="E14" s="20" t="s">
        <v>730</v>
      </c>
      <c r="F14" s="92" t="s">
        <v>731</v>
      </c>
      <c r="G14" s="92"/>
      <c r="H14" s="92"/>
      <c r="I14" s="2">
        <v>1</v>
      </c>
      <c r="J14" s="3"/>
      <c r="K14" s="58"/>
      <c r="L14" s="62"/>
      <c r="M14" s="66"/>
      <c r="N14" s="20" t="s">
        <v>732</v>
      </c>
      <c r="O14" s="92" t="s">
        <v>733</v>
      </c>
      <c r="P14" s="92"/>
      <c r="Q14" s="92"/>
      <c r="R14" s="21">
        <v>4</v>
      </c>
    </row>
    <row r="15" spans="1:18">
      <c r="A15" s="1"/>
      <c r="B15" s="58"/>
      <c r="C15" s="62"/>
      <c r="D15" s="66"/>
      <c r="E15" s="20" t="s">
        <v>734</v>
      </c>
      <c r="F15" s="92" t="s">
        <v>735</v>
      </c>
      <c r="G15" s="92"/>
      <c r="H15" s="92"/>
      <c r="I15" s="21">
        <v>1</v>
      </c>
      <c r="J15" s="44"/>
      <c r="K15" s="58"/>
      <c r="L15" s="62"/>
      <c r="M15" s="66"/>
      <c r="N15" s="20" t="s">
        <v>736</v>
      </c>
      <c r="O15" s="92" t="s">
        <v>737</v>
      </c>
      <c r="P15" s="92"/>
      <c r="Q15" s="92"/>
      <c r="R15" s="21">
        <v>1</v>
      </c>
    </row>
    <row r="16" spans="1:18">
      <c r="A16" s="1"/>
      <c r="B16" s="58"/>
      <c r="C16" s="62"/>
      <c r="D16" s="66"/>
      <c r="E16" s="20" t="s">
        <v>738</v>
      </c>
      <c r="F16" s="92" t="s">
        <v>739</v>
      </c>
      <c r="G16" s="92"/>
      <c r="H16" s="92"/>
      <c r="I16" s="21">
        <v>1</v>
      </c>
      <c r="J16" s="44"/>
      <c r="K16" s="58"/>
      <c r="L16" s="62"/>
      <c r="M16" s="66"/>
      <c r="N16" s="20" t="s">
        <v>740</v>
      </c>
      <c r="O16" s="92" t="s">
        <v>741</v>
      </c>
      <c r="P16" s="92"/>
      <c r="Q16" s="92"/>
      <c r="R16" s="21">
        <v>1</v>
      </c>
    </row>
    <row r="17" spans="1:18">
      <c r="A17" s="1"/>
      <c r="B17" s="1"/>
      <c r="C17" s="1"/>
      <c r="D17" s="1"/>
      <c r="E17" s="20"/>
      <c r="F17" s="1"/>
      <c r="G17" s="1"/>
      <c r="H17" s="1"/>
      <c r="I17" s="2"/>
      <c r="J17" s="3"/>
      <c r="K17" s="58"/>
      <c r="L17" s="62"/>
      <c r="M17" s="66"/>
      <c r="N17" s="20" t="s">
        <v>742</v>
      </c>
      <c r="O17" s="92" t="s">
        <v>743</v>
      </c>
      <c r="P17" s="92"/>
      <c r="Q17" s="92"/>
      <c r="R17" s="21">
        <v>1</v>
      </c>
    </row>
    <row r="18" spans="1:18">
      <c r="A18" s="1"/>
      <c r="B18" s="46">
        <f>SUM(B21:B24)</f>
        <v>0</v>
      </c>
      <c r="C18" s="46">
        <f>SUM(C21:C24)</f>
        <v>0</v>
      </c>
      <c r="D18" s="48">
        <f>SUM(D21:D24)</f>
        <v>0</v>
      </c>
      <c r="E18" s="101" t="s">
        <v>833</v>
      </c>
      <c r="F18" s="51"/>
      <c r="G18" s="51"/>
      <c r="H18" s="49"/>
      <c r="I18" s="50">
        <f>SUM(I20:I24)</f>
        <v>12</v>
      </c>
      <c r="J18" s="18"/>
      <c r="K18" s="58"/>
      <c r="L18" s="63"/>
      <c r="M18" s="67"/>
      <c r="N18" s="20" t="s">
        <v>744</v>
      </c>
      <c r="O18" s="92" t="s">
        <v>745</v>
      </c>
      <c r="P18" s="92"/>
      <c r="Q18" s="92"/>
      <c r="R18" s="21">
        <v>2</v>
      </c>
    </row>
    <row r="19" spans="1:18">
      <c r="A19" s="1"/>
      <c r="B19" s="47" t="s">
        <v>746</v>
      </c>
      <c r="C19" s="33"/>
      <c r="D19" s="33"/>
      <c r="E19" s="20" t="s">
        <v>747</v>
      </c>
      <c r="F19" s="92" t="s">
        <v>748</v>
      </c>
      <c r="G19" s="92"/>
      <c r="H19" s="92"/>
      <c r="I19" s="24" t="s">
        <v>749</v>
      </c>
      <c r="J19" s="44"/>
      <c r="K19" s="58"/>
      <c r="L19" s="64"/>
      <c r="M19" s="68"/>
      <c r="N19" s="20" t="s">
        <v>750</v>
      </c>
      <c r="O19" s="23" t="s">
        <v>751</v>
      </c>
      <c r="P19" s="22"/>
      <c r="Q19" s="3"/>
      <c r="R19" s="2">
        <v>1</v>
      </c>
    </row>
    <row r="20" spans="1:18">
      <c r="A20" s="1"/>
      <c r="B20" s="47" t="s">
        <v>752</v>
      </c>
      <c r="C20" s="33"/>
      <c r="D20" s="33"/>
      <c r="E20" s="20" t="s">
        <v>753</v>
      </c>
      <c r="F20" s="92" t="s">
        <v>754</v>
      </c>
      <c r="G20" s="92"/>
      <c r="H20" s="92"/>
      <c r="I20" s="24" t="s">
        <v>755</v>
      </c>
      <c r="J20" s="44"/>
      <c r="K20" s="13"/>
      <c r="L20" s="13"/>
      <c r="M20" s="13"/>
      <c r="N20" s="20"/>
      <c r="O20" s="23"/>
      <c r="P20" s="22"/>
      <c r="Q20" s="3"/>
      <c r="R20" s="2"/>
    </row>
    <row r="21" spans="1:18">
      <c r="A21" s="1"/>
      <c r="B21" s="58"/>
      <c r="C21" s="62"/>
      <c r="D21" s="66"/>
      <c r="E21" s="20" t="s">
        <v>756</v>
      </c>
      <c r="F21" s="92" t="s">
        <v>757</v>
      </c>
      <c r="G21" s="92"/>
      <c r="H21" s="92"/>
      <c r="I21" s="21">
        <v>2</v>
      </c>
      <c r="J21" s="43"/>
      <c r="K21" s="46">
        <f>SUM(K22:K23)</f>
        <v>0</v>
      </c>
      <c r="L21" s="46">
        <f>SUM(L22:L23)</f>
        <v>0</v>
      </c>
      <c r="M21" s="48">
        <f>SUM(M22:M23)</f>
        <v>0</v>
      </c>
      <c r="N21" s="101" t="s">
        <v>837</v>
      </c>
      <c r="O21" s="51"/>
      <c r="P21" s="51"/>
      <c r="Q21" s="49"/>
      <c r="R21" s="50">
        <v>6</v>
      </c>
    </row>
    <row r="22" spans="1:18">
      <c r="A22" s="1"/>
      <c r="B22" s="58"/>
      <c r="C22" s="62"/>
      <c r="D22" s="66"/>
      <c r="E22" s="20" t="s">
        <v>758</v>
      </c>
      <c r="F22" s="92" t="s">
        <v>759</v>
      </c>
      <c r="G22" s="92"/>
      <c r="H22" s="92"/>
      <c r="I22" s="21">
        <v>5</v>
      </c>
      <c r="J22" s="43"/>
      <c r="K22" s="58"/>
      <c r="L22" s="63"/>
      <c r="M22" s="79"/>
      <c r="N22" s="88" t="s">
        <v>760</v>
      </c>
      <c r="O22" s="95" t="s">
        <v>761</v>
      </c>
      <c r="P22" s="95"/>
      <c r="Q22" s="95"/>
      <c r="R22" s="30">
        <v>5</v>
      </c>
    </row>
    <row r="23" spans="1:18">
      <c r="A23" s="1"/>
      <c r="B23" s="58"/>
      <c r="C23" s="62"/>
      <c r="D23" s="66"/>
      <c r="E23" s="20" t="s">
        <v>762</v>
      </c>
      <c r="F23" s="92" t="s">
        <v>763</v>
      </c>
      <c r="G23" s="92"/>
      <c r="H23" s="92"/>
      <c r="I23" s="21">
        <v>3</v>
      </c>
      <c r="J23" s="43"/>
      <c r="K23" s="58"/>
      <c r="L23" s="64"/>
      <c r="M23" s="80"/>
      <c r="N23" s="89" t="s">
        <v>764</v>
      </c>
      <c r="O23" s="95" t="s">
        <v>765</v>
      </c>
      <c r="P23" s="95"/>
      <c r="Q23" s="95"/>
      <c r="R23" s="30">
        <v>1</v>
      </c>
    </row>
    <row r="24" spans="1:18">
      <c r="A24" s="1"/>
      <c r="B24" s="58"/>
      <c r="C24" s="62"/>
      <c r="D24" s="66"/>
      <c r="E24" s="20" t="s">
        <v>766</v>
      </c>
      <c r="F24" s="92" t="s">
        <v>767</v>
      </c>
      <c r="G24" s="92"/>
      <c r="H24" s="9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</row>
    <row r="25" spans="1:18">
      <c r="A25" s="1"/>
      <c r="B25" s="1"/>
      <c r="C25" s="1"/>
      <c r="D25" s="1"/>
      <c r="E25" s="1"/>
      <c r="F25" s="1"/>
      <c r="G25" s="1"/>
      <c r="H25" s="1"/>
      <c r="I25" s="2"/>
      <c r="J25" s="3"/>
      <c r="K25" s="46">
        <f>SUM(K26:K29)</f>
        <v>0</v>
      </c>
      <c r="L25" s="46">
        <f>SUM(L26:L29)</f>
        <v>0</v>
      </c>
      <c r="M25" s="48">
        <f>SUM(M26:M29)</f>
        <v>0</v>
      </c>
      <c r="N25" s="101" t="s">
        <v>838</v>
      </c>
      <c r="O25" s="51"/>
      <c r="P25" s="51"/>
      <c r="Q25" s="49"/>
      <c r="R25" s="50">
        <v>4</v>
      </c>
    </row>
    <row r="26" spans="1:18">
      <c r="A26" s="1"/>
      <c r="B26" s="46">
        <f>SUM(B31:B38)</f>
        <v>0</v>
      </c>
      <c r="C26" s="46">
        <f>SUM(C31:C38)</f>
        <v>0</v>
      </c>
      <c r="D26" s="48">
        <f>SUM(D31:D38)</f>
        <v>0</v>
      </c>
      <c r="E26" s="101" t="s">
        <v>834</v>
      </c>
      <c r="F26" s="51"/>
      <c r="G26" s="51"/>
      <c r="H26" s="49"/>
      <c r="I26" s="50">
        <f>SUM(I31:I38)</f>
        <v>38</v>
      </c>
      <c r="J26" s="18"/>
      <c r="K26" s="58"/>
      <c r="L26" s="62"/>
      <c r="M26" s="66"/>
      <c r="N26" s="20" t="s">
        <v>768</v>
      </c>
      <c r="O26" s="31" t="s">
        <v>769</v>
      </c>
      <c r="P26" s="31"/>
      <c r="Q26" s="31"/>
      <c r="R26" s="21">
        <v>1</v>
      </c>
    </row>
    <row r="27" spans="1:18" ht="14.25" customHeight="1">
      <c r="A27" s="1"/>
      <c r="B27" s="47" t="s">
        <v>770</v>
      </c>
      <c r="C27" s="33"/>
      <c r="D27" s="33"/>
      <c r="E27" s="20" t="s">
        <v>771</v>
      </c>
      <c r="F27" s="93" t="s">
        <v>772</v>
      </c>
      <c r="G27" s="93"/>
      <c r="H27" s="93"/>
      <c r="I27" s="24" t="s">
        <v>773</v>
      </c>
      <c r="J27" s="44"/>
      <c r="K27" s="58"/>
      <c r="L27" s="62"/>
      <c r="M27" s="66"/>
      <c r="N27" s="20" t="s">
        <v>774</v>
      </c>
      <c r="O27" s="31" t="s">
        <v>775</v>
      </c>
      <c r="P27" s="31"/>
      <c r="Q27" s="31"/>
      <c r="R27" s="21">
        <v>1</v>
      </c>
    </row>
    <row r="28" spans="1:18">
      <c r="A28" s="1"/>
      <c r="B28" s="47" t="s">
        <v>776</v>
      </c>
      <c r="C28" s="33"/>
      <c r="D28" s="33"/>
      <c r="E28" s="20" t="s">
        <v>777</v>
      </c>
      <c r="F28" s="94" t="s">
        <v>778</v>
      </c>
      <c r="G28" s="94"/>
      <c r="H28" s="94"/>
      <c r="I28" s="24" t="s">
        <v>779</v>
      </c>
      <c r="J28" s="43"/>
      <c r="K28" s="58"/>
      <c r="L28" s="62"/>
      <c r="M28" s="66"/>
      <c r="N28" s="20" t="s">
        <v>780</v>
      </c>
      <c r="O28" s="31" t="s">
        <v>781</v>
      </c>
      <c r="P28" s="31"/>
      <c r="Q28" s="31"/>
      <c r="R28" s="2">
        <v>1</v>
      </c>
    </row>
    <row r="29" spans="1:18">
      <c r="A29" s="1"/>
      <c r="B29" s="47" t="s">
        <v>782</v>
      </c>
      <c r="C29" s="33"/>
      <c r="D29" s="33"/>
      <c r="E29" s="20" t="s">
        <v>783</v>
      </c>
      <c r="F29" s="92" t="s">
        <v>784</v>
      </c>
      <c r="G29" s="92"/>
      <c r="H29" s="92"/>
      <c r="I29" s="24" t="s">
        <v>785</v>
      </c>
      <c r="J29" s="44"/>
      <c r="K29" s="58"/>
      <c r="L29" s="62"/>
      <c r="M29" s="66"/>
      <c r="N29" s="20" t="s">
        <v>786</v>
      </c>
      <c r="O29" s="31" t="s">
        <v>787</v>
      </c>
      <c r="P29" s="31"/>
      <c r="Q29" s="31"/>
      <c r="R29" s="2">
        <v>1</v>
      </c>
    </row>
    <row r="30" spans="1:18">
      <c r="A30" s="1"/>
      <c r="B30" s="47" t="s">
        <v>788</v>
      </c>
      <c r="C30" s="33"/>
      <c r="D30" s="33"/>
      <c r="E30" s="20" t="s">
        <v>789</v>
      </c>
      <c r="F30" s="92" t="s">
        <v>790</v>
      </c>
      <c r="G30" s="94"/>
      <c r="H30" s="94"/>
      <c r="I30" s="24" t="s">
        <v>791</v>
      </c>
      <c r="J30" s="43"/>
      <c r="K30" s="27"/>
      <c r="L30" s="27"/>
      <c r="M30" s="27"/>
      <c r="N30" s="27"/>
      <c r="O30" s="28"/>
      <c r="P30" s="28"/>
      <c r="Q30" s="22"/>
      <c r="R30" s="30"/>
    </row>
    <row r="31" spans="1:18">
      <c r="A31" s="1"/>
      <c r="B31" s="58"/>
      <c r="C31" s="62"/>
      <c r="D31" s="66"/>
      <c r="E31" s="20" t="s">
        <v>792</v>
      </c>
      <c r="F31" s="92" t="s">
        <v>793</v>
      </c>
      <c r="G31" s="92"/>
      <c r="H31" s="92"/>
      <c r="I31" s="21">
        <v>2</v>
      </c>
      <c r="J31" s="44"/>
      <c r="K31" s="73">
        <f>SUM(K25, K21, K6, B39, B26, B18, B9, B6)</f>
        <v>0</v>
      </c>
      <c r="L31" s="72">
        <f>SUM(L25, L21, L6, C39, C26, C18, C9, C6)</f>
        <v>0</v>
      </c>
      <c r="M31" s="74">
        <f>SUM(M25, M21, M6, D39, D26, D18, D9, D6)</f>
        <v>0</v>
      </c>
      <c r="N31" s="52" t="s">
        <v>794</v>
      </c>
      <c r="O31" s="53"/>
      <c r="P31" s="53"/>
      <c r="Q31" s="54" t="s">
        <v>795</v>
      </c>
      <c r="R31" s="55">
        <f>SUM(I6,I9,I18,I26,I39,R6,R21,R25)</f>
        <v>110</v>
      </c>
    </row>
    <row r="32" spans="1:18">
      <c r="A32" s="1"/>
      <c r="B32" s="58"/>
      <c r="C32" s="62"/>
      <c r="D32" s="66"/>
      <c r="E32" s="20" t="s">
        <v>796</v>
      </c>
      <c r="F32" s="92" t="s">
        <v>797</v>
      </c>
      <c r="G32" s="92"/>
      <c r="H32" s="92"/>
      <c r="I32" s="21">
        <v>2</v>
      </c>
      <c r="J32" s="44"/>
      <c r="K32" s="42" t="s">
        <v>798</v>
      </c>
      <c r="M32" s="7"/>
      <c r="O32" s="37"/>
      <c r="P32" s="37"/>
      <c r="Q32" s="37"/>
      <c r="R32" s="37"/>
    </row>
    <row r="33" spans="1:18">
      <c r="A33" s="1"/>
      <c r="B33" s="58"/>
      <c r="C33" s="62"/>
      <c r="D33" s="66"/>
      <c r="E33" s="20" t="s">
        <v>799</v>
      </c>
      <c r="F33" s="92" t="s">
        <v>800</v>
      </c>
      <c r="G33" s="92"/>
      <c r="H33" s="92"/>
      <c r="I33" s="21">
        <v>3</v>
      </c>
      <c r="J33" s="3"/>
      <c r="K33" s="7"/>
      <c r="L33" s="7"/>
      <c r="M33" s="7"/>
      <c r="N33" s="7"/>
      <c r="O33" s="7"/>
      <c r="P33" s="7"/>
      <c r="Q33" s="7"/>
      <c r="R33" s="7"/>
    </row>
    <row r="34" spans="1:18">
      <c r="A34" s="1"/>
      <c r="B34" s="58"/>
      <c r="C34" s="62"/>
      <c r="D34" s="66"/>
      <c r="E34" s="20" t="s">
        <v>801</v>
      </c>
      <c r="F34" s="92" t="s">
        <v>802</v>
      </c>
      <c r="G34" s="94"/>
      <c r="H34" s="94"/>
      <c r="I34" s="21">
        <v>20</v>
      </c>
      <c r="J34" s="43"/>
      <c r="K34" s="7"/>
      <c r="L34" s="7"/>
      <c r="M34" s="7"/>
      <c r="N34" s="7"/>
      <c r="O34" s="7"/>
      <c r="P34" s="7"/>
      <c r="Q34" s="7"/>
      <c r="R34" s="7"/>
    </row>
    <row r="35" spans="1:18">
      <c r="A35" s="1"/>
      <c r="B35" s="58"/>
      <c r="C35" s="62"/>
      <c r="D35" s="66"/>
      <c r="E35" s="20" t="s">
        <v>803</v>
      </c>
      <c r="F35" s="92" t="s">
        <v>804</v>
      </c>
      <c r="G35" s="92"/>
      <c r="H35" s="92"/>
      <c r="I35" s="21">
        <v>2</v>
      </c>
      <c r="J35" s="44"/>
      <c r="K35" s="7"/>
      <c r="L35" s="7"/>
      <c r="M35" s="7"/>
      <c r="N35" s="7"/>
      <c r="O35" s="7"/>
      <c r="P35" s="7"/>
      <c r="Q35" s="7"/>
      <c r="R35" s="7"/>
    </row>
    <row r="36" spans="1:18">
      <c r="A36" s="27"/>
      <c r="B36" s="58"/>
      <c r="C36" s="62"/>
      <c r="D36" s="66"/>
      <c r="E36" s="20" t="s">
        <v>805</v>
      </c>
      <c r="F36" s="92" t="s">
        <v>806</v>
      </c>
      <c r="G36" s="94"/>
      <c r="H36" s="94"/>
      <c r="I36" s="21">
        <v>3</v>
      </c>
      <c r="J36" s="43"/>
      <c r="K36" s="7"/>
      <c r="L36" s="7"/>
      <c r="M36" s="7"/>
      <c r="N36" s="7"/>
      <c r="O36" s="7"/>
      <c r="P36" s="7"/>
      <c r="Q36" s="7"/>
      <c r="R36" s="7"/>
    </row>
    <row r="37" spans="1:18">
      <c r="A37" s="1"/>
      <c r="B37" s="58"/>
      <c r="C37" s="62"/>
      <c r="D37" s="66"/>
      <c r="E37" s="20" t="s">
        <v>807</v>
      </c>
      <c r="F37" s="92" t="s">
        <v>808</v>
      </c>
      <c r="G37" s="94"/>
      <c r="H37" s="94"/>
      <c r="I37" s="21">
        <v>5</v>
      </c>
      <c r="J37" s="43"/>
      <c r="K37" s="7"/>
      <c r="L37" s="7"/>
      <c r="M37" s="7"/>
      <c r="N37" s="7"/>
      <c r="O37" s="7"/>
      <c r="P37" s="7"/>
      <c r="Q37" s="7"/>
      <c r="R37" s="7"/>
    </row>
    <row r="38" spans="1:18">
      <c r="A38" s="1"/>
      <c r="B38" s="58"/>
      <c r="C38" s="62"/>
      <c r="D38" s="66"/>
      <c r="E38" s="20" t="s">
        <v>809</v>
      </c>
      <c r="F38" s="92" t="s">
        <v>810</v>
      </c>
      <c r="G38" s="94"/>
      <c r="H38" s="94"/>
      <c r="I38" s="21">
        <v>1</v>
      </c>
      <c r="J38" s="44"/>
      <c r="K38" s="7"/>
      <c r="L38" s="7"/>
      <c r="M38" s="7"/>
      <c r="N38" s="7"/>
      <c r="O38" s="7"/>
      <c r="P38" s="7"/>
      <c r="Q38" s="7"/>
      <c r="R38" s="7"/>
    </row>
    <row r="39" spans="1:18">
      <c r="A39" s="1"/>
      <c r="B39" s="46">
        <f>SUM(B42:B46)</f>
        <v>0</v>
      </c>
      <c r="C39" s="46">
        <f>SUM(C42:C46)</f>
        <v>0</v>
      </c>
      <c r="D39" s="48">
        <f>SUM(D42:D46)</f>
        <v>0</v>
      </c>
      <c r="E39" s="101" t="s">
        <v>835</v>
      </c>
      <c r="F39" s="51"/>
      <c r="G39" s="51"/>
      <c r="H39" s="49"/>
      <c r="I39" s="50">
        <f>SUM(I42:I46)</f>
        <v>8</v>
      </c>
      <c r="J39" s="18"/>
      <c r="K39" s="7"/>
      <c r="L39" s="7"/>
      <c r="M39" s="7"/>
      <c r="N39" s="7"/>
      <c r="O39" s="7"/>
      <c r="P39" s="7"/>
      <c r="Q39" s="7"/>
      <c r="R39" s="7"/>
    </row>
    <row r="40" spans="1:18">
      <c r="A40" s="1"/>
      <c r="B40" s="47" t="s">
        <v>811</v>
      </c>
      <c r="C40" s="33"/>
      <c r="D40" s="33"/>
      <c r="E40" s="27" t="s">
        <v>812</v>
      </c>
      <c r="F40" s="92" t="s">
        <v>813</v>
      </c>
      <c r="G40" s="92"/>
      <c r="H40" s="92"/>
      <c r="I40" s="24" t="s">
        <v>814</v>
      </c>
      <c r="J40" s="28"/>
      <c r="K40" s="7"/>
      <c r="L40" s="7"/>
      <c r="M40" s="7"/>
      <c r="N40" s="7"/>
      <c r="O40" s="7"/>
      <c r="P40" s="7"/>
      <c r="Q40" s="7"/>
      <c r="R40" s="7"/>
    </row>
    <row r="41" spans="1:18">
      <c r="A41" s="1"/>
      <c r="B41" s="47" t="s">
        <v>815</v>
      </c>
      <c r="C41" s="33"/>
      <c r="D41" s="33"/>
      <c r="E41" s="27" t="s">
        <v>816</v>
      </c>
      <c r="F41" s="92" t="s">
        <v>817</v>
      </c>
      <c r="G41" s="92"/>
      <c r="H41" s="92"/>
      <c r="I41" s="24" t="s">
        <v>818</v>
      </c>
      <c r="J41" s="44"/>
      <c r="K41" s="7"/>
      <c r="L41" s="7"/>
      <c r="M41" s="7"/>
      <c r="N41" s="7"/>
      <c r="O41" s="7"/>
      <c r="P41" s="7"/>
      <c r="Q41" s="7"/>
      <c r="R41" s="7"/>
    </row>
    <row r="42" spans="1:18">
      <c r="A42" s="1"/>
      <c r="B42" s="58"/>
      <c r="C42" s="62"/>
      <c r="D42" s="66"/>
      <c r="E42" s="20" t="s">
        <v>819</v>
      </c>
      <c r="F42" s="92" t="s">
        <v>820</v>
      </c>
      <c r="G42" s="92"/>
      <c r="H42" s="92"/>
      <c r="I42" s="21">
        <v>1</v>
      </c>
      <c r="J42" s="44"/>
      <c r="K42" s="7"/>
      <c r="L42" s="7"/>
      <c r="M42" s="7"/>
      <c r="N42" s="7"/>
      <c r="O42" s="7"/>
      <c r="P42" s="7"/>
      <c r="Q42" s="7"/>
      <c r="R42" s="7"/>
    </row>
    <row r="43" spans="1:18">
      <c r="A43" s="1"/>
      <c r="B43" s="58"/>
      <c r="C43" s="62"/>
      <c r="D43" s="66"/>
      <c r="E43" s="20" t="s">
        <v>821</v>
      </c>
      <c r="F43" s="92" t="s">
        <v>822</v>
      </c>
      <c r="G43" s="92"/>
      <c r="H43" s="92"/>
      <c r="I43" s="21">
        <v>1</v>
      </c>
      <c r="J43" s="44"/>
      <c r="N43" s="7"/>
      <c r="O43" s="7"/>
      <c r="P43" s="7"/>
      <c r="Q43" s="7"/>
      <c r="R43" s="7"/>
    </row>
    <row r="44" spans="1:18">
      <c r="A44" s="1"/>
      <c r="B44" s="58"/>
      <c r="C44" s="62"/>
      <c r="D44" s="66"/>
      <c r="E44" s="20" t="s">
        <v>823</v>
      </c>
      <c r="F44" s="92" t="s">
        <v>824</v>
      </c>
      <c r="G44" s="92"/>
      <c r="H44" s="92"/>
      <c r="I44" s="21">
        <v>2</v>
      </c>
      <c r="J44" s="43"/>
      <c r="K44" s="7"/>
      <c r="L44" s="7"/>
      <c r="M44" s="7"/>
      <c r="N44" s="7"/>
      <c r="O44" s="7"/>
      <c r="P44" s="7"/>
      <c r="Q44" s="7"/>
      <c r="R44" s="7"/>
    </row>
    <row r="45" spans="1:18">
      <c r="A45" s="1"/>
      <c r="B45" s="58"/>
      <c r="C45" s="63"/>
      <c r="D45" s="67"/>
      <c r="E45" s="20" t="s">
        <v>825</v>
      </c>
      <c r="F45" s="92" t="s">
        <v>826</v>
      </c>
      <c r="G45" s="92"/>
      <c r="H45" s="92"/>
      <c r="I45" s="21">
        <v>2</v>
      </c>
      <c r="J45" s="44"/>
      <c r="K45" s="7"/>
      <c r="L45" s="7"/>
      <c r="M45" s="7"/>
      <c r="N45" s="7"/>
      <c r="O45" s="7"/>
      <c r="P45" s="7"/>
      <c r="Q45" s="7"/>
      <c r="R45" s="7"/>
    </row>
    <row r="46" spans="1:18">
      <c r="A46" s="1"/>
      <c r="B46" s="58"/>
      <c r="C46" s="65"/>
      <c r="D46" s="68"/>
      <c r="E46" s="20" t="s">
        <v>827</v>
      </c>
      <c r="F46" s="92" t="s">
        <v>828</v>
      </c>
      <c r="G46" s="92"/>
      <c r="H46" s="92"/>
      <c r="I46" s="21">
        <v>2</v>
      </c>
      <c r="J46" s="44"/>
      <c r="K46" s="7"/>
      <c r="L46" s="7"/>
      <c r="M46" s="7"/>
      <c r="N46" s="7"/>
      <c r="O46" s="7"/>
      <c r="P46" s="7"/>
      <c r="Q46" s="7"/>
      <c r="R46" s="7"/>
    </row>
  </sheetData>
  <mergeCells count="50">
    <mergeCell ref="O18:Q18"/>
    <mergeCell ref="O23:Q23"/>
    <mergeCell ref="F38:H38"/>
    <mergeCell ref="F27:H27"/>
    <mergeCell ref="F13:H13"/>
    <mergeCell ref="O15:Q15"/>
    <mergeCell ref="O13:Q13"/>
    <mergeCell ref="O14:Q14"/>
    <mergeCell ref="F32:H32"/>
    <mergeCell ref="F15:H15"/>
    <mergeCell ref="F16:H16"/>
    <mergeCell ref="F30:H30"/>
    <mergeCell ref="F37:H37"/>
    <mergeCell ref="O22:Q22"/>
    <mergeCell ref="O16:Q16"/>
    <mergeCell ref="F34:H34"/>
    <mergeCell ref="F46:H46"/>
    <mergeCell ref="F35:H35"/>
    <mergeCell ref="F41:H41"/>
    <mergeCell ref="F42:H42"/>
    <mergeCell ref="F43:H43"/>
    <mergeCell ref="F45:H45"/>
    <mergeCell ref="F44:H44"/>
    <mergeCell ref="F40:H40"/>
    <mergeCell ref="F36:H36"/>
    <mergeCell ref="F12:H12"/>
    <mergeCell ref="F14:H14"/>
    <mergeCell ref="F22:H22"/>
    <mergeCell ref="F28:H28"/>
    <mergeCell ref="F29:H29"/>
    <mergeCell ref="F23:H23"/>
    <mergeCell ref="F19:H19"/>
    <mergeCell ref="F20:H20"/>
    <mergeCell ref="F21:H21"/>
    <mergeCell ref="F24:H24"/>
    <mergeCell ref="F31:H31"/>
    <mergeCell ref="F33:H33"/>
    <mergeCell ref="O8:Q8"/>
    <mergeCell ref="O9:Q9"/>
    <mergeCell ref="O17:Q17"/>
    <mergeCell ref="E2:R2"/>
    <mergeCell ref="K4:N4"/>
    <mergeCell ref="F10:H10"/>
    <mergeCell ref="O7:Q7"/>
    <mergeCell ref="F11:H11"/>
    <mergeCell ref="F7:H7"/>
    <mergeCell ref="O12:Q12"/>
    <mergeCell ref="F8:H8"/>
    <mergeCell ref="O10:Q10"/>
    <mergeCell ref="O11:Q11"/>
  </mergeCells>
  <pageMargins left="0.7" right="0.7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Existing Buildings</vt:lpstr>
      <vt:lpstr>Schools</vt:lpstr>
      <vt:lpstr>Retail</vt:lpstr>
      <vt:lpstr>Data Centers</vt:lpstr>
      <vt:lpstr>Hospitality</vt:lpstr>
      <vt:lpstr>Warehouses &amp; Distribution Cntrs</vt:lpstr>
    </vt:vector>
  </TitlesOfParts>
  <Company>US Green Building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Chrissy Ungaro</dc:creator>
  <cp:lastModifiedBy>agarcia</cp:lastModifiedBy>
  <cp:lastPrinted>2014-09-12T19:43:11Z</cp:lastPrinted>
  <dcterms:created xsi:type="dcterms:W3CDTF">2010-11-08T04:39:43Z</dcterms:created>
  <dcterms:modified xsi:type="dcterms:W3CDTF">2014-09-12T20:26:40Z</dcterms:modified>
</cp:coreProperties>
</file>