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claughlin\Desktop\PT_adujsted_USGBC140515-1\PT_adujsted_USGBC140515-1\"/>
    </mc:Choice>
  </mc:AlternateContent>
  <bookViews>
    <workbookView xWindow="0" yWindow="0" windowWidth="19200" windowHeight="7340" activeTab="2"/>
  </bookViews>
  <sheets>
    <sheet name="Commercial Interiors" sheetId="1" r:id="rId1"/>
    <sheet name="Retail" sheetId="2" r:id="rId2"/>
    <sheet name="Hospitality" sheetId="3" r:id="rId3"/>
  </sheets>
  <definedNames>
    <definedName name="_xlnm.Print_Area" localSheetId="2">Hospitality!$A$1:$R$39</definedName>
  </definedNames>
  <calcPr calcId="152511"/>
</workbook>
</file>

<file path=xl/calcChain.xml><?xml version="1.0" encoding="utf-8"?>
<calcChain xmlns="http://schemas.openxmlformats.org/spreadsheetml/2006/main">
  <c r="K25" i="3" l="1"/>
  <c r="K21" i="3"/>
  <c r="K8" i="3"/>
  <c r="M25" i="3" l="1"/>
  <c r="L25" i="3"/>
  <c r="M21" i="3"/>
  <c r="L21" i="3"/>
  <c r="M8" i="3"/>
  <c r="L8" i="3"/>
  <c r="D30" i="3"/>
  <c r="C30" i="3"/>
  <c r="B30" i="3"/>
  <c r="D19" i="3"/>
  <c r="C19" i="3"/>
  <c r="B19" i="3"/>
  <c r="D15" i="3"/>
  <c r="C15" i="3"/>
  <c r="B15" i="3"/>
  <c r="D8" i="3"/>
  <c r="C8" i="3"/>
  <c r="B8" i="3"/>
  <c r="M24" i="2"/>
  <c r="L24" i="2"/>
  <c r="K24" i="2"/>
  <c r="M20" i="2"/>
  <c r="L20" i="2"/>
  <c r="K20" i="2"/>
  <c r="M8" i="2"/>
  <c r="L8" i="2"/>
  <c r="K8" i="2"/>
  <c r="D30" i="2"/>
  <c r="C30" i="2"/>
  <c r="B30" i="2"/>
  <c r="D19" i="2"/>
  <c r="C19" i="2"/>
  <c r="B19" i="2"/>
  <c r="D15" i="2"/>
  <c r="C15" i="2"/>
  <c r="B15" i="2"/>
  <c r="D8" i="2"/>
  <c r="C8" i="2"/>
  <c r="B8" i="2"/>
  <c r="M25" i="1"/>
  <c r="L25" i="1"/>
  <c r="K25" i="1"/>
  <c r="M21" i="1"/>
  <c r="L21" i="1"/>
  <c r="K21" i="1"/>
  <c r="M8" i="1"/>
  <c r="L8" i="1"/>
  <c r="K8" i="1"/>
  <c r="D30" i="1"/>
  <c r="C30" i="1"/>
  <c r="B30" i="1"/>
  <c r="D19" i="1"/>
  <c r="C19" i="1"/>
  <c r="B19" i="1"/>
  <c r="D15" i="1"/>
  <c r="C15" i="1"/>
  <c r="B15" i="1"/>
  <c r="D8" i="1"/>
  <c r="C8" i="1"/>
  <c r="B8" i="1"/>
  <c r="K31" i="3" l="1"/>
  <c r="K30" i="2"/>
  <c r="L30" i="2"/>
  <c r="M30" i="2"/>
  <c r="L31" i="1"/>
  <c r="M31" i="1"/>
  <c r="L31" i="3"/>
  <c r="M31" i="3"/>
  <c r="K31" i="1"/>
  <c r="I8" i="1"/>
  <c r="R8" i="3" l="1"/>
  <c r="I30" i="3"/>
  <c r="I19" i="3"/>
  <c r="I15" i="3"/>
  <c r="I8" i="3"/>
  <c r="R8" i="2"/>
  <c r="I30" i="2"/>
  <c r="I8" i="2"/>
  <c r="I19" i="2"/>
  <c r="I15" i="2"/>
  <c r="R8" i="1"/>
  <c r="I30" i="1"/>
  <c r="I19" i="1"/>
  <c r="I15" i="1"/>
  <c r="R31" i="1" s="1"/>
  <c r="R31" i="3" l="1"/>
  <c r="R30" i="2"/>
</calcChain>
</file>

<file path=xl/sharedStrings.xml><?xml version="1.0" encoding="utf-8"?>
<sst xmlns="http://schemas.openxmlformats.org/spreadsheetml/2006/main" count="349" uniqueCount="336">
  <si>
    <r>
      <rPr>
        <b/>
        <sz val="12"/>
        <rFont val="Arial"/>
      </rPr>
      <t>LEED v4 para ID+C: Interiores Comerciais (LEED v4 for ID+C: Commercial Interiors)</t>
    </r>
  </si>
  <si>
    <r>
      <rPr>
        <sz val="11"/>
        <rFont val="Arial"/>
      </rPr>
      <t>Lista de verificação do projeto</t>
    </r>
  </si>
  <si>
    <r>
      <rPr>
        <sz val="11"/>
        <rFont val="Arial"/>
      </rPr>
      <t>Nome do projeto:</t>
    </r>
  </si>
  <si>
    <r>
      <rPr>
        <sz val="11"/>
        <rFont val="Arial"/>
      </rPr>
      <t>Data:</t>
    </r>
  </si>
  <si>
    <r>
      <rPr>
        <b/>
        <sz val="8"/>
        <rFont val="Arial"/>
      </rPr>
      <t>S</t>
    </r>
  </si>
  <si>
    <r>
      <rPr>
        <b/>
        <sz val="8"/>
        <rFont val="Arial"/>
      </rPr>
      <t>?</t>
    </r>
  </si>
  <si>
    <r>
      <rPr>
        <b/>
        <sz val="8"/>
        <rFont val="Arial"/>
      </rPr>
      <t>N</t>
    </r>
  </si>
  <si>
    <r>
      <rPr>
        <sz val="6"/>
        <rFont val="Arial"/>
      </rPr>
      <t>Crédito</t>
    </r>
  </si>
  <si>
    <r>
      <rPr>
        <sz val="8"/>
        <rFont val="Arial"/>
      </rPr>
      <t>Processo Integrado</t>
    </r>
  </si>
  <si>
    <r>
      <rPr>
        <sz val="6"/>
        <rFont val="Arial"/>
      </rPr>
      <t>Crédito</t>
    </r>
  </si>
  <si>
    <r>
      <rPr>
        <sz val="8"/>
        <rFont val="Arial"/>
      </rPr>
      <t>Localização do LEED Neighborhood (Bairros)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</si>
  <si>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</si>
  <si>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</si>
  <si>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Desempenho Mínimo da Qualidade do Ar Interior</t>
    </r>
  </si>
  <si>
    <r>
      <rPr>
        <sz val="8"/>
        <rFont val="Arial"/>
      </rPr>
      <t xml:space="preserve">Obrigatório </t>
    </r>
  </si>
  <si>
    <r>
      <rPr>
        <sz val="6"/>
        <rFont val="Arial"/>
      </rPr>
      <t>Crédito</t>
    </r>
  </si>
  <si>
    <r>
      <rPr>
        <sz val="8"/>
        <rFont val="Arial"/>
      </rPr>
      <t>Densidade do Entorno e Usos Diversos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</si>
  <si>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</si>
  <si>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</si>
  <si>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Controle Ambiental da Fumaça de Tabaco</t>
    </r>
  </si>
  <si>
    <r>
      <rPr>
        <sz val="8"/>
        <rFont val="Arial"/>
      </rPr>
      <t xml:space="preserve">Obrigatório </t>
    </r>
  </si>
  <si>
    <r>
      <rPr>
        <sz val="6"/>
        <rFont val="Arial"/>
      </rPr>
      <t>Crédito</t>
    </r>
  </si>
  <si>
    <r>
      <rPr>
        <sz val="8"/>
        <rFont val="Arial"/>
      </rPr>
      <t>Acesso a Transporte de Qualidade</t>
    </r>
  </si>
  <si>
    <r>
      <rPr>
        <sz val="6"/>
        <rFont val="Arial"/>
      </rPr>
      <t>Crédito</t>
    </r>
  </si>
  <si>
    <r>
      <rPr>
        <sz val="8"/>
        <rFont val="Arial"/>
      </rPr>
      <t>Estratégias Avançadas de Qualidade do Ar Interior</t>
    </r>
  </si>
  <si>
    <r>
      <rPr>
        <sz val="6"/>
        <rFont val="Arial"/>
      </rPr>
      <t>Crédito</t>
    </r>
  </si>
  <si>
    <r>
      <rPr>
        <sz val="8"/>
        <rFont val="Arial"/>
      </rPr>
      <t>Instalações para Bicicletas</t>
    </r>
  </si>
  <si>
    <r>
      <rPr>
        <sz val="6"/>
        <rFont val="Arial"/>
      </rPr>
      <t>Crédito</t>
    </r>
  </si>
  <si>
    <r>
      <rPr>
        <sz val="8"/>
        <rFont val="Arial"/>
      </rPr>
      <t>Materiais de Baixa Emissão</t>
    </r>
  </si>
  <si>
    <r>
      <rPr>
        <sz val="6"/>
        <rFont val="Arial"/>
      </rPr>
      <t>Crédito</t>
    </r>
  </si>
  <si>
    <r>
      <rPr>
        <sz val="8"/>
        <rFont val="Arial"/>
      </rPr>
      <t>Redução da Área de Projeção do Estacionamento</t>
    </r>
  </si>
  <si>
    <r>
      <rPr>
        <sz val="6"/>
        <rFont val="Arial"/>
      </rPr>
      <t>Crédito</t>
    </r>
  </si>
  <si>
    <r>
      <rPr>
        <sz val="8"/>
        <rFont val="Arial"/>
      </rPr>
      <t>Plano de Gestão da Qualidade do Ar Interior da Construção</t>
    </r>
  </si>
  <si>
    <r>
      <rPr>
        <sz val="6"/>
        <rFont val="Arial"/>
      </rPr>
      <t>Crédito</t>
    </r>
  </si>
  <si>
    <r>
      <rPr>
        <sz val="8"/>
        <rFont val="Arial"/>
      </rPr>
      <t>Avaliação da Qualidade do Ar Interior</t>
    </r>
  </si>
  <si>
    <r>
      <rPr>
        <sz val="6"/>
        <rFont val="Arial"/>
      </rPr>
      <t>Crédito</t>
    </r>
  </si>
  <si>
    <r>
      <rPr>
        <sz val="8"/>
        <rFont val="Arial"/>
      </rPr>
      <t>Conforto Térmico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</si>
  <si>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</si>
  <si>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</si>
  <si>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Redução do Uso de Água do Interior</t>
    </r>
  </si>
  <si>
    <r>
      <rPr>
        <sz val="8"/>
        <rFont val="Arial"/>
      </rPr>
      <t xml:space="preserve">Obrigatório </t>
    </r>
  </si>
  <si>
    <r>
      <rPr>
        <sz val="6"/>
        <rFont val="Arial"/>
      </rPr>
      <t>Crédito</t>
    </r>
  </si>
  <si>
    <r>
      <rPr>
        <sz val="8"/>
        <rFont val="Arial"/>
      </rPr>
      <t>Iluminação Interna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</si>
  <si>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</si>
  <si>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Interior</t>
    </r>
  </si>
  <si>
    <r>
      <rPr>
        <sz val="6"/>
        <rFont val="Arial"/>
      </rPr>
      <t>Crédito</t>
    </r>
  </si>
  <si>
    <r>
      <rPr>
        <sz val="8"/>
        <rFont val="Arial"/>
      </rPr>
      <t>Luz Natural</t>
    </r>
  </si>
  <si>
    <r>
      <rPr>
        <sz val="6"/>
        <rFont val="Arial"/>
      </rPr>
      <t>Crédito</t>
    </r>
  </si>
  <si>
    <r>
      <rPr>
        <sz val="8"/>
        <rFont val="Arial"/>
      </rPr>
      <t>Vistas de Qualidade</t>
    </r>
  </si>
  <si>
    <r>
      <rPr>
        <sz val="6"/>
        <rFont val="Arial"/>
      </rPr>
      <t>Crédito</t>
    </r>
  </si>
  <si>
    <r>
      <rPr>
        <sz val="8"/>
        <rFont val="Arial"/>
      </rPr>
      <t>Desempenho Acústico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</si>
  <si>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</si>
  <si>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</si>
  <si>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 xml:space="preserve">Comissionamento Fundamental e Verificação </t>
    </r>
  </si>
  <si>
    <r>
      <rPr>
        <sz val="8"/>
        <rFont val="Arial"/>
      </rPr>
      <t xml:space="preserve">Obrigatório 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</si>
  <si>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</si>
  <si>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</si>
  <si>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‎Desempenho Mínimo de Energia</t>
    </r>
  </si>
  <si>
    <r>
      <rPr>
        <sz val="8"/>
        <rFont val="Arial"/>
      </rPr>
      <t xml:space="preserve">Obrigatório 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</si>
  <si>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</si>
  <si>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</si>
  <si>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Gerenciamento Fundamental de Gases Refrigerantes</t>
    </r>
  </si>
  <si>
    <r>
      <rPr>
        <sz val="8"/>
        <rFont val="Arial"/>
      </rPr>
      <t xml:space="preserve">Obrigatório </t>
    </r>
  </si>
  <si>
    <r>
      <rPr>
        <sz val="6"/>
        <rFont val="Arial"/>
      </rPr>
      <t>Crédito</t>
    </r>
  </si>
  <si>
    <r>
      <rPr>
        <sz val="8"/>
        <rFont val="Arial"/>
      </rPr>
      <t xml:space="preserve">Inovação  </t>
    </r>
  </si>
  <si>
    <r>
      <rPr>
        <sz val="6"/>
        <rFont val="Arial"/>
      </rPr>
      <t>Crédito</t>
    </r>
  </si>
  <si>
    <r>
      <rPr>
        <sz val="8"/>
        <rFont val="Arial"/>
      </rPr>
      <t>Comissionamento Avançado</t>
    </r>
  </si>
  <si>
    <r>
      <rPr>
        <sz val="6"/>
        <rFont val="Arial"/>
      </rPr>
      <t>Crédito</t>
    </r>
  </si>
  <si>
    <r>
      <rPr>
        <sz val="8"/>
        <rFont val="Arial"/>
      </rPr>
      <t xml:space="preserve">Profissional Acreditado LEED </t>
    </r>
  </si>
  <si>
    <r>
      <rPr>
        <sz val="6"/>
        <rFont val="Arial"/>
      </rPr>
      <t>Crédito</t>
    </r>
  </si>
  <si>
    <r>
      <rPr>
        <sz val="8"/>
        <rFont val="Arial"/>
      </rPr>
      <t xml:space="preserve">Otimizar Desempenho Energético </t>
    </r>
  </si>
  <si>
    <r>
      <rPr>
        <sz val="6"/>
        <rFont val="Arial"/>
      </rPr>
      <t>Crédito</t>
    </r>
  </si>
  <si>
    <r>
      <rPr>
        <sz val="8"/>
        <rFont val="Arial"/>
      </rPr>
      <t>Medição de Energia Avançada</t>
    </r>
  </si>
  <si>
    <r>
      <rPr>
        <sz val="6"/>
        <rFont val="Arial"/>
      </rPr>
      <t>Crédito</t>
    </r>
  </si>
  <si>
    <r>
      <rPr>
        <sz val="8"/>
        <rFont val="Arial"/>
      </rPr>
      <t>Produção de Energia Renovável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</si>
  <si>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</si>
  <si>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</si>
  <si>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6"/>
        <rFont val="Arial"/>
      </rPr>
      <t>Crédito</t>
    </r>
  </si>
  <si>
    <r>
      <rPr>
        <sz val="8"/>
        <rFont val="Arial"/>
      </rPr>
      <t>Gerenciamento Avançado de Gases Refrigerantes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</si>
  <si>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</si>
  <si>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</si>
  <si>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6"/>
        <rFont val="Arial"/>
      </rPr>
      <t>Crédito</t>
    </r>
  </si>
  <si>
    <r>
      <rPr>
        <sz val="8"/>
        <rFont val="Arial"/>
      </rPr>
      <t>Energia Verde e Compensação de Carbono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</si>
  <si>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</si>
  <si>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</si>
  <si>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</si>
  <si>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</si>
  <si>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</si>
  <si>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</si>
  <si>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Armazenamento e Coleta de Recicláveis</t>
    </r>
  </si>
  <si>
    <r>
      <rPr>
        <sz val="8"/>
        <rFont val="Arial"/>
      </rPr>
      <t xml:space="preserve">Obrigatório </t>
    </r>
  </si>
  <si>
    <r>
      <rPr>
        <b/>
        <sz val="10"/>
        <color theme="0"/>
        <rFont val="Arial"/>
      </rPr>
      <t>TOTAIS</t>
    </r>
  </si>
  <si>
    <r>
      <rPr>
        <sz val="10"/>
        <color theme="0"/>
        <rFont val="Arial"/>
      </rPr>
      <t>Pontos Possíveis: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</si>
  <si>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</si>
  <si>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</si>
  <si>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Plano de Gerenciamento da Construção e Resíduos de Demolição</t>
    </r>
  </si>
  <si>
    <r>
      <rPr>
        <sz val="8"/>
        <rFont val="Arial"/>
      </rPr>
      <t xml:space="preserve">Obrigatório </t>
    </r>
  </si>
  <si>
    <r>
      <rPr>
        <b/>
        <sz val="8"/>
        <rFont val="Arial"/>
      </rPr>
      <t xml:space="preserve">Certificado: </t>
    </r>
    <r>
      <rPr>
        <sz val="8"/>
        <color theme="1"/>
        <rFont val="Arial"/>
      </rPr>
      <t>40 a 49 pontos,</t>
    </r>
    <r>
      <rPr>
        <b/>
        <sz val="8"/>
        <color theme="1"/>
        <rFont val="Arial"/>
      </rPr>
      <t xml:space="preserve">  Silver: </t>
    </r>
    <r>
      <rPr>
        <sz val="8"/>
        <color theme="1"/>
        <rFont val="Arial"/>
      </rPr>
      <t>50 a 59 pontos,</t>
    </r>
    <r>
      <rPr>
        <b/>
        <sz val="8"/>
        <color theme="1"/>
        <rFont val="Arial"/>
      </rPr>
      <t xml:space="preserve">  Gold: </t>
    </r>
    <r>
      <rPr>
        <sz val="8"/>
        <color theme="1"/>
        <rFont val="Arial"/>
      </rPr>
      <t>60 a 79 pontos,</t>
    </r>
    <r>
      <rPr>
        <b/>
        <sz val="8"/>
        <color theme="1"/>
        <rFont val="Arial"/>
      </rPr>
      <t xml:space="preserve">  Platinum: </t>
    </r>
    <r>
      <rPr>
        <sz val="8"/>
        <color theme="1"/>
        <rFont val="Arial"/>
      </rPr>
      <t xml:space="preserve">80 a 110 </t>
    </r>
  </si>
  <si>
    <r>
      <rPr>
        <sz val="6"/>
        <rFont val="Arial"/>
      </rPr>
      <t>Crédito</t>
    </r>
  </si>
  <si>
    <r>
      <rPr>
        <sz val="8"/>
        <rFont val="Arial"/>
      </rPr>
      <t>Compromisso a Longo Prazo</t>
    </r>
  </si>
  <si>
    <r>
      <rPr>
        <sz val="6"/>
        <rFont val="Arial"/>
      </rPr>
      <t>Crédito</t>
    </r>
  </si>
  <si>
    <r>
      <rPr>
        <sz val="8"/>
        <rFont val="Arial"/>
      </rPr>
      <t>Redução do impacto do ciclo de vida para interiores</t>
    </r>
  </si>
  <si>
    <r>
      <rPr>
        <sz val="6"/>
        <rFont val="Arial"/>
      </rPr>
      <t>Crédito</t>
    </r>
  </si>
  <si>
    <r>
      <rPr>
        <sz val="8"/>
        <rFont val="Arial"/>
      </rPr>
      <t>Divulgação e Otimização de Produto do Edifício – Declarações Ambientais de Produto</t>
    </r>
  </si>
  <si>
    <r>
      <rPr>
        <sz val="6"/>
        <rFont val="Arial"/>
      </rPr>
      <t>Crédito</t>
    </r>
  </si>
  <si>
    <r>
      <rPr>
        <sz val="8"/>
        <rFont val="Arial"/>
      </rPr>
      <t>Divulgação e Otimização de Produto do Edifício – Origem de Matérias-primas</t>
    </r>
  </si>
  <si>
    <r>
      <rPr>
        <sz val="6"/>
        <rFont val="Arial"/>
      </rPr>
      <t>Crédito</t>
    </r>
  </si>
  <si>
    <r>
      <rPr>
        <sz val="8"/>
        <rFont val="Arial"/>
      </rPr>
      <t xml:space="preserve">Divulgação e Otimização de Produto do Edifício – Ingredientes do Material </t>
    </r>
  </si>
  <si>
    <r>
      <rPr>
        <sz val="6"/>
        <rFont val="Arial"/>
      </rPr>
      <t>Crédito</t>
    </r>
  </si>
  <si>
    <r>
      <rPr>
        <sz val="8"/>
        <rFont val="Arial"/>
      </rPr>
      <t xml:space="preserve">Gerenciamento da Construção e Resíduos de Demolição </t>
    </r>
  </si>
  <si>
    <r>
      <rPr>
        <b/>
        <sz val="12"/>
        <rFont val="Arial"/>
      </rPr>
      <t>LEED v4 para ID+C: Lojas de varejo (LEED v4 for ID+C: Retail)</t>
    </r>
  </si>
  <si>
    <r>
      <rPr>
        <sz val="11"/>
        <rFont val="Arial"/>
      </rPr>
      <t>Lista de verificação do projeto</t>
    </r>
  </si>
  <si>
    <r>
      <rPr>
        <sz val="11"/>
        <rFont val="Arial"/>
      </rPr>
      <t>Nome do projeto:</t>
    </r>
  </si>
  <si>
    <r>
      <rPr>
        <sz val="11"/>
        <rFont val="Arial"/>
      </rPr>
      <t>Data:</t>
    </r>
  </si>
  <si>
    <r>
      <rPr>
        <b/>
        <sz val="8"/>
        <rFont val="Arial"/>
      </rPr>
      <t>S</t>
    </r>
  </si>
  <si>
    <r>
      <rPr>
        <b/>
        <sz val="8"/>
        <rFont val="Arial"/>
      </rPr>
      <t>?</t>
    </r>
  </si>
  <si>
    <r>
      <rPr>
        <b/>
        <sz val="8"/>
        <rFont val="Arial"/>
      </rPr>
      <t>N</t>
    </r>
  </si>
  <si>
    <r>
      <rPr>
        <sz val="6"/>
        <rFont val="Arial"/>
      </rPr>
      <t xml:space="preserve">Crédito </t>
    </r>
  </si>
  <si>
    <r>
      <rPr>
        <sz val="8"/>
        <rFont val="Arial"/>
      </rPr>
      <t>Processo Integrado</t>
    </r>
  </si>
  <si>
    <r>
      <rPr>
        <sz val="6"/>
        <rFont val="Arial"/>
      </rPr>
      <t xml:space="preserve">Crédito </t>
    </r>
  </si>
  <si>
    <r>
      <rPr>
        <sz val="8"/>
        <rFont val="Arial"/>
      </rPr>
      <t>Localização do LEED Neighborhood (Bairros)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</si>
  <si>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</si>
  <si>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</si>
  <si>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Desempenho Mínimo da Qualidade do Ar Interior</t>
    </r>
  </si>
  <si>
    <r>
      <rPr>
        <sz val="8"/>
        <rFont val="Arial"/>
      </rPr>
      <t xml:space="preserve">Obrigatório </t>
    </r>
  </si>
  <si>
    <r>
      <rPr>
        <sz val="6"/>
        <rFont val="Arial"/>
      </rPr>
      <t xml:space="preserve">Crédito </t>
    </r>
  </si>
  <si>
    <r>
      <rPr>
        <sz val="8"/>
        <rFont val="Arial"/>
      </rPr>
      <t>Densidade do Entorno e Usos Diversos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</si>
  <si>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</si>
  <si>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</si>
  <si>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Controle Ambiental da Fumaça de Tabaco</t>
    </r>
  </si>
  <si>
    <r>
      <rPr>
        <sz val="8"/>
        <rFont val="Arial"/>
      </rPr>
      <t xml:space="preserve">Obrigatório </t>
    </r>
  </si>
  <si>
    <r>
      <rPr>
        <sz val="6"/>
        <rFont val="Arial"/>
      </rPr>
      <t xml:space="preserve">Crédito </t>
    </r>
  </si>
  <si>
    <r>
      <rPr>
        <sz val="8"/>
        <rFont val="Arial"/>
      </rPr>
      <t>Acesso a Transporte de Qualidade</t>
    </r>
  </si>
  <si>
    <r>
      <rPr>
        <sz val="6"/>
        <rFont val="Arial"/>
      </rPr>
      <t xml:space="preserve">Crédito </t>
    </r>
  </si>
  <si>
    <r>
      <rPr>
        <sz val="8"/>
        <rFont val="Arial"/>
      </rPr>
      <t>Estratégias Avançadas de Qualidade do Ar Interior</t>
    </r>
  </si>
  <si>
    <r>
      <rPr>
        <sz val="6"/>
        <rFont val="Arial"/>
      </rPr>
      <t xml:space="preserve">Crédito </t>
    </r>
  </si>
  <si>
    <r>
      <rPr>
        <sz val="8"/>
        <rFont val="Arial"/>
      </rPr>
      <t>Instalações para Bicicletas</t>
    </r>
  </si>
  <si>
    <r>
      <rPr>
        <sz val="6"/>
        <rFont val="Arial"/>
      </rPr>
      <t xml:space="preserve">Crédito </t>
    </r>
  </si>
  <si>
    <r>
      <rPr>
        <sz val="8"/>
        <rFont val="Arial"/>
      </rPr>
      <t>Materiais de Baixa Emissão</t>
    </r>
  </si>
  <si>
    <r>
      <rPr>
        <sz val="6"/>
        <rFont val="Arial"/>
      </rPr>
      <t xml:space="preserve">Crédito </t>
    </r>
  </si>
  <si>
    <r>
      <rPr>
        <sz val="8"/>
        <rFont val="Arial"/>
      </rPr>
      <t>Redução da Área de Projeção do Estacionamento</t>
    </r>
  </si>
  <si>
    <r>
      <rPr>
        <sz val="6"/>
        <rFont val="Arial"/>
      </rPr>
      <t xml:space="preserve">Crédito </t>
    </r>
  </si>
  <si>
    <r>
      <rPr>
        <sz val="8"/>
        <rFont val="Arial"/>
      </rPr>
      <t>Plano de Gestão da Qualidade do Ar Interior da Construção</t>
    </r>
  </si>
  <si>
    <r>
      <rPr>
        <sz val="6"/>
        <rFont val="Arial"/>
      </rPr>
      <t xml:space="preserve">Crédito </t>
    </r>
  </si>
  <si>
    <r>
      <rPr>
        <sz val="8"/>
        <rFont val="Arial"/>
      </rPr>
      <t>Avaliação da Qualidade do Ar Interior</t>
    </r>
  </si>
  <si>
    <r>
      <rPr>
        <sz val="6"/>
        <rFont val="Arial"/>
      </rPr>
      <t xml:space="preserve">Crédito </t>
    </r>
  </si>
  <si>
    <r>
      <rPr>
        <sz val="8"/>
        <rFont val="Arial"/>
      </rPr>
      <t>Conforto Térmico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</si>
  <si>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</si>
  <si>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</si>
  <si>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Redução do Uso de Água do Interior</t>
    </r>
  </si>
  <si>
    <r>
      <rPr>
        <sz val="8"/>
        <rFont val="Arial"/>
      </rPr>
      <t xml:space="preserve">Obrigatório </t>
    </r>
  </si>
  <si>
    <r>
      <rPr>
        <sz val="6"/>
        <rFont val="Arial"/>
      </rPr>
      <t xml:space="preserve">Crédito </t>
    </r>
  </si>
  <si>
    <r>
      <rPr>
        <sz val="8"/>
        <rFont val="Arial"/>
      </rPr>
      <t>Iluminação Interna</t>
    </r>
  </si>
  <si>
    <r>
      <rPr>
        <sz val="6"/>
        <rFont val="Arial"/>
      </rPr>
      <t xml:space="preserve">Crédito </t>
    </r>
  </si>
  <si>
    <r>
      <rPr>
        <sz val="8"/>
        <rFont val="Arial"/>
      </rPr>
      <t>Redução do Uso de Água do Interior</t>
    </r>
  </si>
  <si>
    <r>
      <rPr>
        <sz val="6"/>
        <rFont val="Arial"/>
      </rPr>
      <t xml:space="preserve">Crédito </t>
    </r>
  </si>
  <si>
    <r>
      <rPr>
        <sz val="8"/>
        <rFont val="Arial"/>
      </rPr>
      <t>Luz Natural</t>
    </r>
  </si>
  <si>
    <r>
      <rPr>
        <sz val="6"/>
        <rFont val="Arial"/>
      </rPr>
      <t xml:space="preserve">Crédito </t>
    </r>
  </si>
  <si>
    <r>
      <rPr>
        <sz val="8"/>
        <rFont val="Arial"/>
      </rPr>
      <t>Vistas de Qualidade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</si>
  <si>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</si>
  <si>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</si>
  <si>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 xml:space="preserve">Comissionamento Fundamental e Verificação </t>
    </r>
  </si>
  <si>
    <r>
      <rPr>
        <sz val="8"/>
        <rFont val="Arial"/>
      </rPr>
      <t xml:space="preserve">Obrigatório 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</si>
  <si>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</si>
  <si>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</si>
  <si>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‎Desempenho Mínimo de Energia</t>
    </r>
  </si>
  <si>
    <r>
      <rPr>
        <sz val="8"/>
        <rFont val="Arial"/>
      </rPr>
      <t xml:space="preserve">Obrigatório </t>
    </r>
  </si>
  <si>
    <r>
      <rPr>
        <sz val="6"/>
        <rFont val="Arial"/>
      </rPr>
      <t xml:space="preserve">Crédito </t>
    </r>
  </si>
  <si>
    <r>
      <rPr>
        <sz val="8"/>
        <rFont val="Arial"/>
      </rPr>
      <t xml:space="preserve">Inovação  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</si>
  <si>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</si>
  <si>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</si>
  <si>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Gerenciamento Fundamental de Gases Refrigerantes</t>
    </r>
  </si>
  <si>
    <r>
      <rPr>
        <sz val="8"/>
        <rFont val="Arial"/>
      </rPr>
      <t xml:space="preserve">Obrigatório </t>
    </r>
  </si>
  <si>
    <r>
      <rPr>
        <sz val="6"/>
        <rFont val="Arial"/>
      </rPr>
      <t xml:space="preserve">Crédito </t>
    </r>
  </si>
  <si>
    <r>
      <rPr>
        <sz val="8"/>
        <rFont val="Arial"/>
      </rPr>
      <t xml:space="preserve">Profissional Acreditado LEED </t>
    </r>
  </si>
  <si>
    <r>
      <rPr>
        <sz val="6"/>
        <rFont val="Arial"/>
      </rPr>
      <t xml:space="preserve">Crédito </t>
    </r>
  </si>
  <si>
    <r>
      <rPr>
        <sz val="8"/>
        <rFont val="Arial"/>
      </rPr>
      <t>Comissionamento Avançado</t>
    </r>
  </si>
  <si>
    <r>
      <rPr>
        <sz val="6"/>
        <rFont val="Arial"/>
      </rPr>
      <t xml:space="preserve">Crédito </t>
    </r>
  </si>
  <si>
    <r>
      <rPr>
        <sz val="8"/>
        <rFont val="Arial"/>
      </rPr>
      <t xml:space="preserve">Otimizar Desempenho Energético </t>
    </r>
  </si>
  <si>
    <r>
      <rPr>
        <sz val="6"/>
        <rFont val="Arial"/>
      </rPr>
      <t xml:space="preserve">Crédito </t>
    </r>
  </si>
  <si>
    <r>
      <rPr>
        <sz val="8"/>
        <rFont val="Arial"/>
      </rPr>
      <t>Medição de Energia Avançada</t>
    </r>
  </si>
  <si>
    <r>
      <rPr>
        <sz val="6"/>
        <rFont val="Arial"/>
      </rPr>
      <t xml:space="preserve">Crédito </t>
    </r>
  </si>
  <si>
    <r>
      <rPr>
        <sz val="8"/>
        <rFont val="Arial"/>
      </rPr>
      <t>Prioridade Regional: Crédito Específico</t>
    </r>
  </si>
  <si>
    <r>
      <rPr>
        <sz val="6"/>
        <rFont val="Arial"/>
      </rPr>
      <t xml:space="preserve">Crédito </t>
    </r>
  </si>
  <si>
    <r>
      <rPr>
        <sz val="8"/>
        <rFont val="Arial"/>
      </rPr>
      <t>Produção de Energia Renovável</t>
    </r>
  </si>
  <si>
    <r>
      <rPr>
        <sz val="6"/>
        <rFont val="Arial"/>
      </rPr>
      <t xml:space="preserve">Crédito </t>
    </r>
  </si>
  <si>
    <r>
      <rPr>
        <sz val="8"/>
        <rFont val="Arial"/>
      </rPr>
      <t>Prioridade Regional: Crédito Específico</t>
    </r>
  </si>
  <si>
    <r>
      <rPr>
        <sz val="6"/>
        <rFont val="Arial"/>
      </rPr>
      <t xml:space="preserve">Crédito </t>
    </r>
  </si>
  <si>
    <r>
      <rPr>
        <sz val="8"/>
        <rFont val="Arial"/>
      </rPr>
      <t>Gerenciamento Avançado de Gases Refrigerantes</t>
    </r>
  </si>
  <si>
    <r>
      <rPr>
        <sz val="6"/>
        <rFont val="Arial"/>
      </rPr>
      <t xml:space="preserve">Crédito </t>
    </r>
  </si>
  <si>
    <r>
      <rPr>
        <sz val="8"/>
        <rFont val="Arial"/>
      </rPr>
      <t>Prioridade Regional: Crédito Específico</t>
    </r>
  </si>
  <si>
    <r>
      <rPr>
        <sz val="6"/>
        <rFont val="Arial"/>
      </rPr>
      <t xml:space="preserve">Crédito </t>
    </r>
  </si>
  <si>
    <r>
      <rPr>
        <sz val="8"/>
        <rFont val="Arial"/>
      </rPr>
      <t>Energia Verde e Compensação de Carbono</t>
    </r>
  </si>
  <si>
    <r>
      <rPr>
        <sz val="6"/>
        <rFont val="Arial"/>
      </rPr>
      <t xml:space="preserve">Crédito </t>
    </r>
  </si>
  <si>
    <r>
      <rPr>
        <sz val="8"/>
        <rFont val="Arial"/>
      </rPr>
      <t>Prioridade Regional: Crédito Específico</t>
    </r>
  </si>
  <si>
    <r>
      <rPr>
        <b/>
        <sz val="10"/>
        <color theme="0"/>
        <rFont val="Arial"/>
      </rPr>
      <t>TOTAIS</t>
    </r>
  </si>
  <si>
    <r>
      <rPr>
        <sz val="10"/>
        <color theme="0"/>
        <rFont val="Arial"/>
      </rPr>
      <t>Pontos Possíveis: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</si>
  <si>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</si>
  <si>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</si>
  <si>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Armazenamento e Coleta de Recicláveis</t>
    </r>
  </si>
  <si>
    <r>
      <rPr>
        <sz val="8"/>
        <rFont val="Arial"/>
      </rPr>
      <t xml:space="preserve">Obrigatório </t>
    </r>
  </si>
  <si>
    <r>
      <rPr>
        <b/>
        <sz val="8"/>
        <rFont val="Arial"/>
      </rPr>
      <t xml:space="preserve">Certificado: </t>
    </r>
    <r>
      <rPr>
        <sz val="8"/>
        <color theme="1"/>
        <rFont val="Arial"/>
      </rPr>
      <t>40 a 49 pontos,</t>
    </r>
    <r>
      <rPr>
        <b/>
        <sz val="8"/>
        <color theme="1"/>
        <rFont val="Arial"/>
      </rPr>
      <t xml:space="preserve">  Silver: </t>
    </r>
    <r>
      <rPr>
        <sz val="8"/>
        <color theme="1"/>
        <rFont val="Arial"/>
      </rPr>
      <t>50 a 59 pontos,</t>
    </r>
    <r>
      <rPr>
        <b/>
        <sz val="8"/>
        <color theme="1"/>
        <rFont val="Arial"/>
      </rPr>
      <t xml:space="preserve">  Gold: </t>
    </r>
    <r>
      <rPr>
        <sz val="8"/>
        <color theme="1"/>
        <rFont val="Arial"/>
      </rPr>
      <t>60 a 79 pontos,</t>
    </r>
    <r>
      <rPr>
        <b/>
        <sz val="8"/>
        <color theme="1"/>
        <rFont val="Arial"/>
      </rPr>
      <t xml:space="preserve">  Platinum: </t>
    </r>
    <r>
      <rPr>
        <sz val="8"/>
        <color theme="1"/>
        <rFont val="Arial"/>
      </rPr>
      <t xml:space="preserve">80 a 110 </t>
    </r>
  </si>
  <si>
    <r>
      <rPr>
        <sz val="8"/>
        <rFont val="Arial"/>
      </rPr>
      <t>S</t>
    </r>
  </si>
  <si>
    <r>
      <rPr>
        <sz val="6"/>
        <rFont val="Arial"/>
      </rPr>
      <t xml:space="preserve">Pré-req </t>
    </r>
  </si>
  <si>
    <r>
      <rPr>
        <sz val="8"/>
        <rFont val="Arial"/>
      </rPr>
      <t>Plano de Gerenciamento da Construção e Resíduos de Demolição</t>
    </r>
  </si>
  <si>
    <r>
      <rPr>
        <sz val="8"/>
        <rFont val="Arial"/>
      </rPr>
      <t xml:space="preserve">Obrigatório </t>
    </r>
  </si>
  <si>
    <r>
      <rPr>
        <sz val="6"/>
        <rFont val="Arial"/>
      </rPr>
      <t xml:space="preserve">Crédito </t>
    </r>
  </si>
  <si>
    <r>
      <rPr>
        <sz val="8"/>
        <rFont val="Arial"/>
      </rPr>
      <t>Compromisso a Longo Prazo</t>
    </r>
  </si>
  <si>
    <r>
      <rPr>
        <sz val="6"/>
        <rFont val="Arial"/>
      </rPr>
      <t xml:space="preserve">Crédito </t>
    </r>
  </si>
  <si>
    <r>
      <rPr>
        <sz val="8"/>
        <rFont val="Arial"/>
      </rPr>
      <t>Redução do impacto do ciclo de vida para interiores</t>
    </r>
  </si>
  <si>
    <r>
      <rPr>
        <sz val="6"/>
        <rFont val="Arial"/>
      </rPr>
      <t xml:space="preserve">Crédito </t>
    </r>
  </si>
  <si>
    <r>
      <rPr>
        <sz val="8"/>
        <rFont val="Arial"/>
      </rPr>
      <t>Divulgação e Otimização de Produto do Edifício – Declarações Ambientais de Produto</t>
    </r>
  </si>
  <si>
    <r>
      <rPr>
        <sz val="6"/>
        <rFont val="Arial"/>
      </rPr>
      <t xml:space="preserve">Crédito </t>
    </r>
  </si>
  <si>
    <r>
      <rPr>
        <sz val="8"/>
        <rFont val="Arial"/>
      </rPr>
      <t xml:space="preserve">Divulgação e Otimização de Produto do Edifício – Origem de Matérias-primas </t>
    </r>
  </si>
  <si>
    <r>
      <rPr>
        <sz val="6"/>
        <rFont val="Arial"/>
      </rPr>
      <t xml:space="preserve">Crédito </t>
    </r>
  </si>
  <si>
    <r>
      <rPr>
        <sz val="8"/>
        <rFont val="Arial"/>
      </rPr>
      <t xml:space="preserve">Divulgação e Otimização de Produto do Edifício – Ingredientes do Material </t>
    </r>
  </si>
  <si>
    <r>
      <rPr>
        <sz val="6"/>
        <rFont val="Arial"/>
      </rPr>
      <t xml:space="preserve">Crédito </t>
    </r>
  </si>
  <si>
    <r>
      <rPr>
        <sz val="8"/>
        <rFont val="Arial"/>
      </rPr>
      <t xml:space="preserve">Gerenciamento da Construção e Resíduos de Demolição </t>
    </r>
  </si>
  <si>
    <r>
      <rPr>
        <b/>
        <sz val="12"/>
        <rFont val="Arial"/>
      </rPr>
      <t xml:space="preserve">LEED v4 para ID+C: Hospedagem (LEED v4 for ID+C: Hospitality) </t>
    </r>
  </si>
  <si>
    <r>
      <rPr>
        <sz val="11"/>
        <rFont val="Arial"/>
      </rPr>
      <t>Lista de verificação do projeto</t>
    </r>
  </si>
  <si>
    <r>
      <rPr>
        <sz val="11"/>
        <rFont val="Arial"/>
      </rPr>
      <t>Nome do projeto:</t>
    </r>
  </si>
  <si>
    <r>
      <rPr>
        <sz val="11"/>
        <rFont val="Arial"/>
      </rPr>
      <t>Data:</t>
    </r>
  </si>
  <si>
    <r>
      <rPr>
        <b/>
        <sz val="8"/>
        <rFont val="Arial"/>
      </rPr>
      <t>S</t>
    </r>
  </si>
  <si>
    <r>
      <rPr>
        <b/>
        <sz val="8"/>
        <rFont val="Arial"/>
      </rPr>
      <t>?</t>
    </r>
  </si>
  <si>
    <r>
      <rPr>
        <b/>
        <sz val="8"/>
        <rFont val="Arial"/>
      </rPr>
      <t>N</t>
    </r>
  </si>
  <si>
    <r>
      <rPr>
        <sz val="6"/>
        <rFont val="Arial"/>
      </rPr>
      <t>Crédito</t>
    </r>
  </si>
  <si>
    <r>
      <rPr>
        <sz val="8"/>
        <rFont val="Arial"/>
      </rPr>
      <t>Processo Integrado</t>
    </r>
  </si>
  <si>
    <r>
      <rPr>
        <sz val="6"/>
        <rFont val="Arial"/>
      </rPr>
      <t>Crédito</t>
    </r>
  </si>
  <si>
    <r>
      <rPr>
        <sz val="8"/>
        <rFont val="Arial"/>
      </rPr>
      <t>Localização do LEED Neighborhood (Bairros)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</si>
  <si>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</si>
  <si>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</si>
  <si>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Desempenho Mínimo da Qualidade do Ar Interior</t>
    </r>
  </si>
  <si>
    <r>
      <rPr>
        <sz val="8"/>
        <rFont val="Arial"/>
      </rPr>
      <t xml:space="preserve">Obrigatório </t>
    </r>
  </si>
  <si>
    <r>
      <rPr>
        <sz val="6"/>
        <rFont val="Arial"/>
      </rPr>
      <t>Crédito</t>
    </r>
  </si>
  <si>
    <r>
      <rPr>
        <sz val="8"/>
        <rFont val="Arial"/>
      </rPr>
      <t>Densidade do Entorno e Usos Diversos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</si>
  <si>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</si>
  <si>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</si>
  <si>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Controle Ambiental da Fumaça de Tabaco</t>
    </r>
  </si>
  <si>
    <r>
      <rPr>
        <sz val="8"/>
        <rFont val="Arial"/>
      </rPr>
      <t xml:space="preserve">Obrigatório </t>
    </r>
  </si>
  <si>
    <r>
      <rPr>
        <sz val="6"/>
        <rFont val="Arial"/>
      </rPr>
      <t>Crédito</t>
    </r>
  </si>
  <si>
    <r>
      <rPr>
        <sz val="8"/>
        <rFont val="Arial"/>
      </rPr>
      <t>Acesso a Transporte de Qualidade</t>
    </r>
  </si>
  <si>
    <r>
      <rPr>
        <sz val="6"/>
        <rFont val="Arial"/>
      </rPr>
      <t>Crédito</t>
    </r>
  </si>
  <si>
    <r>
      <rPr>
        <sz val="8"/>
        <rFont val="Arial"/>
      </rPr>
      <t>Estratégias Avançadas de Qualidade do Ar Interior</t>
    </r>
  </si>
  <si>
    <r>
      <rPr>
        <sz val="6"/>
        <rFont val="Arial"/>
      </rPr>
      <t>Crédito</t>
    </r>
  </si>
  <si>
    <r>
      <rPr>
        <sz val="8"/>
        <rFont val="Arial"/>
      </rPr>
      <t>Instalações para Bicicletas</t>
    </r>
  </si>
  <si>
    <r>
      <rPr>
        <sz val="6"/>
        <rFont val="Arial"/>
      </rPr>
      <t>Crédito</t>
    </r>
  </si>
  <si>
    <r>
      <rPr>
        <sz val="8"/>
        <rFont val="Arial"/>
      </rPr>
      <t>Materiais de Baixa Emissão</t>
    </r>
  </si>
  <si>
    <r>
      <rPr>
        <sz val="6"/>
        <rFont val="Arial"/>
      </rPr>
      <t>Crédito</t>
    </r>
  </si>
  <si>
    <r>
      <rPr>
        <sz val="8"/>
        <rFont val="Arial"/>
      </rPr>
      <t>Redução da Área de Projeção do Estacionamento</t>
    </r>
  </si>
  <si>
    <r>
      <rPr>
        <sz val="6"/>
        <rFont val="Arial"/>
      </rPr>
      <t>Crédito</t>
    </r>
  </si>
  <si>
    <r>
      <rPr>
        <sz val="8"/>
        <rFont val="Arial"/>
      </rPr>
      <t>Plano de Gestão da Qualidade do Ar Interior da Construção</t>
    </r>
  </si>
  <si>
    <r>
      <rPr>
        <sz val="6"/>
        <rFont val="Arial"/>
      </rPr>
      <t>Crédito</t>
    </r>
  </si>
  <si>
    <r>
      <rPr>
        <sz val="8"/>
        <rFont val="Arial"/>
      </rPr>
      <t>Avaliação da Qualidade do Ar Interior</t>
    </r>
  </si>
  <si>
    <r>
      <rPr>
        <sz val="6"/>
        <rFont val="Arial"/>
      </rPr>
      <t>Crédito</t>
    </r>
  </si>
  <si>
    <r>
      <rPr>
        <sz val="8"/>
        <rFont val="Arial"/>
      </rPr>
      <t>Conforto Térmico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</si>
  <si>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</si>
  <si>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</si>
  <si>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Redução do Uso de Água do Interior</t>
    </r>
  </si>
  <si>
    <r>
      <rPr>
        <sz val="8"/>
        <rFont val="Arial"/>
      </rPr>
      <t xml:space="preserve">Obrigatório </t>
    </r>
  </si>
  <si>
    <r>
      <rPr>
        <sz val="6"/>
        <rFont val="Arial"/>
      </rPr>
      <t>Crédito</t>
    </r>
  </si>
  <si>
    <r>
      <rPr>
        <sz val="8"/>
        <rFont val="Arial"/>
      </rPr>
      <t>Iluminação Interna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</si>
  <si>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</si>
  <si>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Interior</t>
    </r>
  </si>
  <si>
    <r>
      <rPr>
        <sz val="6"/>
        <rFont val="Arial"/>
      </rPr>
      <t>Crédito</t>
    </r>
  </si>
  <si>
    <r>
      <rPr>
        <sz val="8"/>
        <rFont val="Arial"/>
      </rPr>
      <t>Luz Natural</t>
    </r>
  </si>
  <si>
    <r>
      <rPr>
        <sz val="6"/>
        <rFont val="Arial"/>
      </rPr>
      <t>Crédito</t>
    </r>
  </si>
  <si>
    <r>
      <rPr>
        <sz val="8"/>
        <rFont val="Arial"/>
      </rPr>
      <t>Vistas de Qualidade</t>
    </r>
  </si>
  <si>
    <r>
      <rPr>
        <sz val="6"/>
        <rFont val="Arial"/>
      </rPr>
      <t>Crédito</t>
    </r>
  </si>
  <si>
    <r>
      <rPr>
        <sz val="8"/>
        <rFont val="Arial"/>
      </rPr>
      <t>Desempenho Acústico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</si>
  <si>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</si>
  <si>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</si>
  <si>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 xml:space="preserve">Comissionamento Fundamental e Verificação </t>
    </r>
  </si>
  <si>
    <r>
      <rPr>
        <sz val="8"/>
        <rFont val="Arial"/>
      </rPr>
      <t xml:space="preserve">Obrigatório 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</si>
  <si>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</si>
  <si>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</si>
  <si>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‎Desempenho Mínimo de Energia</t>
    </r>
  </si>
  <si>
    <r>
      <rPr>
        <sz val="8"/>
        <rFont val="Arial"/>
      </rPr>
      <t xml:space="preserve">Obrigatório 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</si>
  <si>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</si>
  <si>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</si>
  <si>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Gerenciamento Fundamental de Gases Refrigerantes</t>
    </r>
  </si>
  <si>
    <r>
      <rPr>
        <sz val="8"/>
        <rFont val="Arial"/>
      </rPr>
      <t xml:space="preserve">Obrigatório </t>
    </r>
  </si>
  <si>
    <r>
      <rPr>
        <sz val="6"/>
        <rFont val="Arial"/>
      </rPr>
      <t>Crédito</t>
    </r>
  </si>
  <si>
    <r>
      <rPr>
        <sz val="8"/>
        <rFont val="Arial"/>
      </rPr>
      <t xml:space="preserve">Inovação  </t>
    </r>
  </si>
  <si>
    <r>
      <rPr>
        <sz val="6"/>
        <rFont val="Arial"/>
      </rPr>
      <t>Crédito</t>
    </r>
  </si>
  <si>
    <r>
      <rPr>
        <sz val="8"/>
        <rFont val="Arial"/>
      </rPr>
      <t>Comissionamento Avançado</t>
    </r>
  </si>
  <si>
    <r>
      <rPr>
        <sz val="6"/>
        <rFont val="Arial"/>
      </rPr>
      <t>Crédito</t>
    </r>
  </si>
  <si>
    <r>
      <rPr>
        <sz val="8"/>
        <rFont val="Arial"/>
      </rPr>
      <t xml:space="preserve">Profissional Acreditado LEED </t>
    </r>
  </si>
  <si>
    <r>
      <rPr>
        <sz val="6"/>
        <rFont val="Arial"/>
      </rPr>
      <t>Crédito</t>
    </r>
  </si>
  <si>
    <r>
      <rPr>
        <sz val="8"/>
        <rFont val="Arial"/>
      </rPr>
      <t xml:space="preserve">Otimizar Desempenho Energético </t>
    </r>
  </si>
  <si>
    <r>
      <rPr>
        <sz val="6"/>
        <rFont val="Arial"/>
      </rPr>
      <t>Crédito</t>
    </r>
  </si>
  <si>
    <r>
      <rPr>
        <sz val="8"/>
        <rFont val="Arial"/>
      </rPr>
      <t>Medição de Energia Avançada</t>
    </r>
  </si>
  <si>
    <r>
      <rPr>
        <sz val="6"/>
        <rFont val="Arial"/>
      </rPr>
      <t>Crédito</t>
    </r>
  </si>
  <si>
    <r>
      <rPr>
        <sz val="8"/>
        <rFont val="Arial"/>
      </rPr>
      <t>Produção de Energia Renovável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</si>
  <si>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</si>
  <si>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</si>
  <si>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6"/>
        <rFont val="Arial"/>
      </rPr>
      <t>Crédito</t>
    </r>
  </si>
  <si>
    <r>
      <rPr>
        <sz val="8"/>
        <rFont val="Arial"/>
      </rPr>
      <t>Gerenciamento Avançado de Gases Refrigerantes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</si>
  <si>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</si>
  <si>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</si>
  <si>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6"/>
        <rFont val="Arial"/>
      </rPr>
      <t>Crédito</t>
    </r>
  </si>
  <si>
    <r>
      <rPr>
        <sz val="8"/>
        <rFont val="Arial"/>
      </rPr>
      <t>Energia Verde e Compensação de Carbono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</si>
  <si>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</si>
  <si>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</si>
  <si>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</si>
  <si>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</si>
  <si>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</si>
  <si>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</si>
  <si>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Armazenamento e Coleta de Recicláveis</t>
    </r>
  </si>
  <si>
    <r>
      <rPr>
        <sz val="8"/>
        <rFont val="Arial"/>
      </rPr>
      <t xml:space="preserve">Obrigatório </t>
    </r>
  </si>
  <si>
    <r>
      <rPr>
        <b/>
        <sz val="10"/>
        <color theme="0"/>
        <rFont val="Arial"/>
      </rPr>
      <t>TOTAIS</t>
    </r>
  </si>
  <si>
    <r>
      <rPr>
        <sz val="10"/>
        <color theme="0"/>
        <rFont val="Arial"/>
      </rPr>
      <t>Pontos Possíveis: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</si>
  <si>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</si>
  <si>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</si>
  <si>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Plano de Gerenciamento da Construção e Resíduos de Demolição</t>
    </r>
  </si>
  <si>
    <r>
      <rPr>
        <sz val="8"/>
        <rFont val="Arial"/>
      </rPr>
      <t xml:space="preserve">Obrigatório </t>
    </r>
  </si>
  <si>
    <r>
      <rPr>
        <b/>
        <sz val="8"/>
        <rFont val="Arial"/>
      </rPr>
      <t xml:space="preserve">Certificado: </t>
    </r>
    <r>
      <rPr>
        <sz val="8"/>
        <color theme="1"/>
        <rFont val="Arial"/>
      </rPr>
      <t>40 a 49 pontos,</t>
    </r>
    <r>
      <rPr>
        <b/>
        <sz val="8"/>
        <color theme="1"/>
        <rFont val="Arial"/>
      </rPr>
      <t xml:space="preserve">  Silver: </t>
    </r>
    <r>
      <rPr>
        <sz val="8"/>
        <color theme="1"/>
        <rFont val="Arial"/>
      </rPr>
      <t>50 a 59 pontos,</t>
    </r>
    <r>
      <rPr>
        <b/>
        <sz val="8"/>
        <color theme="1"/>
        <rFont val="Arial"/>
      </rPr>
      <t xml:space="preserve">  Gold: </t>
    </r>
    <r>
      <rPr>
        <sz val="8"/>
        <color theme="1"/>
        <rFont val="Arial"/>
      </rPr>
      <t>60 a 79 pontos,</t>
    </r>
    <r>
      <rPr>
        <b/>
        <sz val="8"/>
        <color theme="1"/>
        <rFont val="Arial"/>
      </rPr>
      <t xml:space="preserve">  Platinum: </t>
    </r>
    <r>
      <rPr>
        <sz val="8"/>
        <color theme="1"/>
        <rFont val="Arial"/>
      </rPr>
      <t xml:space="preserve">80 a 110 </t>
    </r>
  </si>
  <si>
    <r>
      <rPr>
        <sz val="6"/>
        <rFont val="Arial"/>
      </rPr>
      <t>Crédito</t>
    </r>
  </si>
  <si>
    <r>
      <rPr>
        <sz val="8"/>
        <rFont val="Arial"/>
      </rPr>
      <t>Compromisso a Longo Prazo</t>
    </r>
  </si>
  <si>
    <r>
      <rPr>
        <sz val="6"/>
        <rFont val="Arial"/>
      </rPr>
      <t>Crédito</t>
    </r>
  </si>
  <si>
    <r>
      <rPr>
        <sz val="8"/>
        <rFont val="Arial"/>
      </rPr>
      <t>Redução do impacto do ciclo de vida para interiores</t>
    </r>
  </si>
  <si>
    <r>
      <rPr>
        <sz val="6"/>
        <rFont val="Arial"/>
      </rPr>
      <t>Crédito</t>
    </r>
  </si>
  <si>
    <r>
      <rPr>
        <sz val="8"/>
        <rFont val="Arial"/>
      </rPr>
      <t>Divulgação e Otimização de Produto do Edifício – Declarações Ambientais de Produto</t>
    </r>
  </si>
  <si>
    <r>
      <rPr>
        <sz val="6"/>
        <rFont val="Arial"/>
      </rPr>
      <t>Crédito</t>
    </r>
  </si>
  <si>
    <r>
      <rPr>
        <sz val="8"/>
        <rFont val="Arial"/>
      </rPr>
      <t xml:space="preserve">Divulgação e Otimização de Produto do Edifício – Origem de Matérias-primas </t>
    </r>
  </si>
  <si>
    <r>
      <rPr>
        <sz val="6"/>
        <rFont val="Arial"/>
      </rPr>
      <t>Crédito</t>
    </r>
  </si>
  <si>
    <r>
      <rPr>
        <sz val="8"/>
        <rFont val="Arial"/>
      </rPr>
      <t xml:space="preserve">Divulgação e Otimização de Produto do Edifício – Ingredientes do Material </t>
    </r>
  </si>
  <si>
    <r>
      <rPr>
        <sz val="6"/>
        <rFont val="Arial"/>
      </rPr>
      <t>Crédito</t>
    </r>
  </si>
  <si>
    <r>
      <rPr>
        <sz val="8"/>
        <rFont val="Arial"/>
      </rPr>
      <t xml:space="preserve">Gerenciamento da Construção e Resíduos de Demolição </t>
    </r>
  </si>
  <si>
    <t>Localização e Transporte</t>
  </si>
  <si>
    <t xml:space="preserve">Eficiência Hídrica </t>
  </si>
  <si>
    <t>Energia e Atmosfera</t>
  </si>
  <si>
    <t>Materiais e Recursos</t>
  </si>
  <si>
    <t>Qualidade do Ambiente Interno</t>
  </si>
  <si>
    <t>Inovação</t>
  </si>
  <si>
    <t>Prioridade Regional</t>
  </si>
  <si>
    <t>Eficiência Hídrica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</si>
</sst>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3" tint="0.59999389629810485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color theme="3" tint="0.59999389629810485"/>
      <name val="Arial"/>
      <family val="2"/>
    </font>
    <font>
      <sz val="8"/>
      <color theme="3" tint="0.59999389629810485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rgb="FF00B050"/>
      <name val="Arial"/>
      <family val="2"/>
    </font>
    <font>
      <b/>
      <sz val="12"/>
      <name val="Arial"/>
    </font>
    <font>
      <sz val="11"/>
      <name val="Arial"/>
    </font>
    <font>
      <b/>
      <sz val="8"/>
      <name val="Arial"/>
    </font>
    <font>
      <sz val="6"/>
      <name val="Arial"/>
    </font>
    <font>
      <sz val="8"/>
      <name val="Arial"/>
    </font>
    <font>
      <b/>
      <sz val="10"/>
      <name val="Arial"/>
    </font>
    <font>
      <b/>
      <sz val="10"/>
      <color theme="0"/>
      <name val="Arial"/>
    </font>
    <font>
      <sz val="10"/>
      <color theme="0"/>
      <name val="Arial"/>
    </font>
    <font>
      <sz val="8"/>
      <color theme="1"/>
      <name val="Arial"/>
    </font>
    <font>
      <b/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rgb="FF7C7C7C"/>
      </bottom>
      <diagonal/>
    </border>
    <border>
      <left style="thin">
        <color rgb="FF7C7C7C"/>
      </left>
      <right/>
      <top style="thin">
        <color rgb="FF7C7C7C"/>
      </top>
      <bottom style="thin">
        <color rgb="FF7C7C7C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rgb="FF7C7C7C"/>
      </left>
      <right style="thin">
        <color rgb="FF7C7C7C"/>
      </right>
      <top/>
      <bottom style="thin">
        <color rgb="FF7C7C7C"/>
      </bottom>
      <diagonal/>
    </border>
    <border>
      <left style="hair">
        <color theme="3" tint="0.59999389629810485"/>
      </left>
      <right/>
      <top/>
      <bottom/>
      <diagonal/>
    </border>
    <border>
      <left/>
      <right/>
      <top style="hair">
        <color theme="3" tint="0.59999389629810485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C7C7C"/>
      </left>
      <right/>
      <top/>
      <bottom style="thin">
        <color rgb="FF7C7C7C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5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quotePrefix="1" applyNumberFormat="1" applyFont="1" applyFill="1" applyBorder="1" applyAlignment="1">
      <alignment horizontal="left" vertical="center"/>
    </xf>
    <xf numFmtId="0" fontId="5" fillId="0" borderId="0" xfId="0" applyFont="1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2" fillId="2" borderId="0" xfId="0" quotePrefix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quotePrefix="1" applyNumberFormat="1" applyFont="1" applyFill="1" applyBorder="1" applyAlignment="1">
      <alignment vertical="center"/>
    </xf>
    <xf numFmtId="0" fontId="10" fillId="2" borderId="0" xfId="0" quotePrefix="1" applyNumberFormat="1" applyFont="1" applyFill="1" applyBorder="1" applyAlignment="1">
      <alignment vertical="center"/>
    </xf>
    <xf numFmtId="0" fontId="10" fillId="2" borderId="0" xfId="0" quotePrefix="1" applyNumberFormat="1" applyFont="1" applyFill="1" applyBorder="1" applyAlignment="1">
      <alignment horizontal="left" vertical="center"/>
    </xf>
    <xf numFmtId="0" fontId="10" fillId="2" borderId="0" xfId="0" quotePrefix="1" applyNumberFormat="1" applyFont="1" applyFill="1" applyBorder="1" applyAlignment="1">
      <alignment horizontal="center" vertical="center"/>
    </xf>
    <xf numFmtId="0" fontId="2" fillId="2" borderId="0" xfId="0" quotePrefix="1" applyNumberFormat="1" applyFont="1" applyFill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vertical="center"/>
    </xf>
    <xf numFmtId="0" fontId="2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0" xfId="0" quotePrefix="1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7" fillId="0" borderId="3" xfId="0" applyFont="1" applyBorder="1"/>
    <xf numFmtId="0" fontId="6" fillId="2" borderId="5" xfId="0" applyFont="1" applyFill="1" applyBorder="1" applyAlignment="1">
      <alignment vertical="center"/>
    </xf>
    <xf numFmtId="0" fontId="7" fillId="2" borderId="3" xfId="0" applyFont="1" applyFill="1" applyBorder="1"/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quotePrefix="1" applyNumberFormat="1" applyFont="1" applyFill="1" applyBorder="1" applyAlignment="1">
      <alignment horizontal="left" vertical="center"/>
    </xf>
    <xf numFmtId="0" fontId="11" fillId="2" borderId="6" xfId="0" applyFont="1" applyFill="1" applyBorder="1"/>
    <xf numFmtId="0" fontId="11" fillId="2" borderId="0" xfId="0" applyFont="1" applyFill="1" applyBorder="1"/>
    <xf numFmtId="0" fontId="11" fillId="0" borderId="0" xfId="0" applyFont="1" applyBorder="1"/>
    <xf numFmtId="0" fontId="11" fillId="2" borderId="0" xfId="0" applyFont="1" applyFill="1" applyBorder="1" applyAlignment="1">
      <alignment horizontal="center"/>
    </xf>
    <xf numFmtId="0" fontId="11" fillId="2" borderId="5" xfId="0" applyFont="1" applyFill="1" applyBorder="1"/>
    <xf numFmtId="0" fontId="11" fillId="0" borderId="0" xfId="0" applyFont="1" applyBorder="1" applyAlignment="1">
      <alignment horizontal="center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8" fillId="2" borderId="8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13" fillId="6" borderId="0" xfId="0" applyNumberFormat="1" applyFont="1" applyFill="1" applyBorder="1" applyAlignment="1">
      <alignment horizontal="left" vertical="center"/>
    </xf>
    <xf numFmtId="0" fontId="14" fillId="6" borderId="0" xfId="0" applyNumberFormat="1" applyFont="1" applyFill="1" applyBorder="1" applyAlignment="1">
      <alignment horizontal="left" vertical="center"/>
    </xf>
    <xf numFmtId="0" fontId="14" fillId="6" borderId="0" xfId="0" applyNumberFormat="1" applyFont="1" applyFill="1" applyBorder="1" applyAlignment="1">
      <alignment horizontal="right" vertical="center"/>
    </xf>
    <xf numFmtId="0" fontId="13" fillId="6" borderId="0" xfId="0" applyNumberFormat="1" applyFont="1" applyFill="1" applyBorder="1" applyAlignment="1">
      <alignment horizontal="center" vertical="center"/>
    </xf>
    <xf numFmtId="49" fontId="2" fillId="7" borderId="11" xfId="0" applyNumberFormat="1" applyFont="1" applyFill="1" applyBorder="1" applyAlignment="1">
      <alignment horizontal="center" vertical="center"/>
    </xf>
    <xf numFmtId="49" fontId="2" fillId="7" borderId="4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6" borderId="0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6" fillId="2" borderId="8" xfId="0" applyNumberFormat="1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2" borderId="12" xfId="0" applyNumberFormat="1" applyFont="1" applyFill="1" applyBorder="1" applyAlignment="1">
      <alignment horizontal="center" vertical="center"/>
    </xf>
    <xf numFmtId="0" fontId="1" fillId="7" borderId="14" xfId="0" applyNumberFormat="1" applyFont="1" applyFill="1" applyBorder="1" applyAlignment="1">
      <alignment horizontal="right" vertical="center"/>
    </xf>
    <xf numFmtId="0" fontId="5" fillId="2" borderId="15" xfId="0" applyFont="1" applyFill="1" applyBorder="1"/>
    <xf numFmtId="0" fontId="8" fillId="7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2" borderId="17" xfId="0" quotePrefix="1" applyNumberFormat="1" applyFont="1" applyFill="1" applyBorder="1" applyAlignment="1">
      <alignment horizontal="left" vertical="center"/>
    </xf>
    <xf numFmtId="0" fontId="8" fillId="7" borderId="14" xfId="0" applyNumberFormat="1" applyFont="1" applyFill="1" applyBorder="1" applyAlignment="1">
      <alignment vertical="center"/>
    </xf>
    <xf numFmtId="0" fontId="8" fillId="7" borderId="19" xfId="0" applyNumberFormat="1" applyFont="1" applyFill="1" applyBorder="1" applyAlignment="1">
      <alignment horizontal="center" vertical="center"/>
    </xf>
    <xf numFmtId="0" fontId="8" fillId="7" borderId="14" xfId="0" applyNumberFormat="1" applyFont="1" applyFill="1" applyBorder="1" applyAlignment="1">
      <alignment horizontal="left" vertical="center"/>
    </xf>
    <xf numFmtId="0" fontId="22" fillId="7" borderId="18" xfId="0" applyNumberFormat="1" applyFont="1" applyFill="1" applyBorder="1" applyAlignment="1">
      <alignment vertical="center"/>
    </xf>
    <xf numFmtId="0" fontId="22" fillId="7" borderId="18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 applyProtection="1">
      <protection locked="0"/>
    </xf>
    <xf numFmtId="0" fontId="2" fillId="2" borderId="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 indent="15"/>
    </xf>
    <xf numFmtId="0" fontId="22" fillId="7" borderId="16" xfId="0" applyNumberFormat="1" applyFont="1" applyFill="1" applyBorder="1" applyAlignment="1">
      <alignment vertical="center"/>
    </xf>
    <xf numFmtId="0" fontId="8" fillId="7" borderId="13" xfId="0" applyNumberFormat="1" applyFont="1" applyFill="1" applyBorder="1" applyAlignment="1">
      <alignment vertical="center"/>
    </xf>
    <xf numFmtId="0" fontId="2" fillId="2" borderId="0" xfId="0" quotePrefix="1" applyNumberFormat="1" applyFont="1" applyFill="1" applyBorder="1" applyAlignment="1">
      <alignment horizontal="left" vertical="center"/>
    </xf>
    <xf numFmtId="0" fontId="2" fillId="2" borderId="13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0" xfId="0" quotePrefix="1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22" fillId="7" borderId="18" xfId="0" applyNumberFormat="1" applyFont="1" applyFill="1" applyBorder="1" applyAlignment="1">
      <alignment vertical="center"/>
    </xf>
    <xf numFmtId="0" fontId="8" fillId="7" borderId="14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74084</xdr:colOff>
      <xdr:row>1</xdr:row>
      <xdr:rowOff>10583</xdr:rowOff>
    </xdr:from>
    <xdr:to>
      <xdr:col>3</xdr:col>
      <xdr:colOff>135600</xdr:colOff>
      <xdr:row>3</xdr:row>
      <xdr:rowOff>94191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137583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74084</xdr:colOff>
      <xdr:row>0</xdr:row>
      <xdr:rowOff>84667</xdr:rowOff>
    </xdr:from>
    <xdr:to>
      <xdr:col>3</xdr:col>
      <xdr:colOff>135600</xdr:colOff>
      <xdr:row>3</xdr:row>
      <xdr:rowOff>51859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84667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116417</xdr:rowOff>
    </xdr:from>
    <xdr:to>
      <xdr:col>3</xdr:col>
      <xdr:colOff>156766</xdr:colOff>
      <xdr:row>3</xdr:row>
      <xdr:rowOff>73025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6417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topLeftCell="A16" zoomScale="85" zoomScaleNormal="90" zoomScaleSheetLayoutView="85" workbookViewId="0">
      <selection activeCell="K3" sqref="K3:N3"/>
    </sheetView>
  </sheetViews>
  <sheetFormatPr defaultColWidth="8.81640625" defaultRowHeight="14" x14ac:dyDescent="0.3"/>
  <cols>
    <col min="1" max="1" width="1.453125" style="10" customWidth="1"/>
    <col min="2" max="3" width="3.26953125" style="16" customWidth="1"/>
    <col min="4" max="4" width="3" style="16" customWidth="1"/>
    <col min="5" max="5" width="5.81640625" style="16" customWidth="1"/>
    <col min="6" max="6" width="3.26953125" style="16" customWidth="1"/>
    <col min="7" max="7" width="26.7265625" style="16" customWidth="1"/>
    <col min="8" max="8" width="22.81640625" style="16" customWidth="1"/>
    <col min="9" max="9" width="9.81640625" style="36" customWidth="1"/>
    <col min="10" max="10" width="3.1796875" style="10" customWidth="1"/>
    <col min="11" max="11" width="3.26953125" style="10" customWidth="1"/>
    <col min="12" max="12" width="2.81640625" style="10" customWidth="1"/>
    <col min="13" max="13" width="3" style="10" customWidth="1"/>
    <col min="14" max="14" width="6.54296875" style="10" customWidth="1"/>
    <col min="15" max="15" width="14.54296875" style="10" customWidth="1"/>
    <col min="16" max="16" width="13.7265625" style="10" customWidth="1"/>
    <col min="17" max="17" width="10" style="10" customWidth="1"/>
    <col min="18" max="22" width="8.81640625" style="10"/>
    <col min="23" max="16384" width="8.81640625" style="16"/>
  </cols>
  <sheetData>
    <row r="1" spans="1:18" s="10" customFormat="1" ht="9.75" customHeight="1" x14ac:dyDescent="0.3">
      <c r="A1" s="5"/>
      <c r="B1" s="6"/>
      <c r="C1" s="6"/>
      <c r="D1" s="6"/>
      <c r="E1" s="7"/>
      <c r="F1" s="8"/>
      <c r="G1" s="8"/>
      <c r="H1" s="8"/>
      <c r="I1" s="9"/>
    </row>
    <row r="2" spans="1:18" s="10" customFormat="1" ht="15.5" x14ac:dyDescent="0.35">
      <c r="A2" s="5"/>
      <c r="B2" s="6"/>
      <c r="C2" s="6"/>
      <c r="D2" s="6"/>
      <c r="E2" s="11" t="s">
        <v>0</v>
      </c>
      <c r="F2" s="8"/>
      <c r="G2" s="12"/>
      <c r="H2" s="12"/>
      <c r="I2" s="13"/>
    </row>
    <row r="3" spans="1:18" s="10" customFormat="1" ht="15.5" x14ac:dyDescent="0.3">
      <c r="A3" s="5"/>
      <c r="B3" s="6"/>
      <c r="C3" s="6"/>
      <c r="D3" s="6"/>
      <c r="E3" s="59" t="s">
        <v>1</v>
      </c>
      <c r="F3" s="8"/>
      <c r="G3" s="12"/>
      <c r="H3" s="12"/>
      <c r="I3" s="13"/>
      <c r="K3" s="118" t="s">
        <v>2</v>
      </c>
      <c r="L3" s="118"/>
      <c r="M3" s="118"/>
      <c r="N3" s="118"/>
    </row>
    <row r="4" spans="1:18" s="10" customFormat="1" ht="15.5" x14ac:dyDescent="0.3">
      <c r="A4" s="5"/>
      <c r="B4" s="6"/>
      <c r="C4" s="6"/>
      <c r="D4" s="6"/>
      <c r="E4" s="7"/>
      <c r="F4" s="12"/>
      <c r="G4" s="12"/>
      <c r="H4" s="12"/>
      <c r="I4" s="13"/>
      <c r="K4" s="60" t="s">
        <v>3</v>
      </c>
      <c r="L4" s="60"/>
      <c r="M4" s="60"/>
      <c r="N4" s="60"/>
    </row>
    <row r="5" spans="1:18" s="10" customFormat="1" x14ac:dyDescent="0.3">
      <c r="A5" s="5"/>
      <c r="B5" s="9" t="s">
        <v>4</v>
      </c>
      <c r="C5" s="9" t="s">
        <v>5</v>
      </c>
      <c r="D5" s="9" t="s">
        <v>6</v>
      </c>
      <c r="E5" s="120"/>
      <c r="F5" s="120"/>
      <c r="G5" s="120"/>
      <c r="H5" s="120"/>
      <c r="I5" s="120"/>
    </row>
    <row r="6" spans="1:18" x14ac:dyDescent="0.3">
      <c r="A6" s="5"/>
      <c r="B6" s="101"/>
      <c r="C6" s="102"/>
      <c r="D6" s="103"/>
      <c r="E6" s="15" t="s">
        <v>7</v>
      </c>
      <c r="F6" s="125" t="s">
        <v>8</v>
      </c>
      <c r="G6" s="125"/>
      <c r="H6" s="125"/>
      <c r="I6" s="94">
        <v>2</v>
      </c>
    </row>
    <row r="7" spans="1:18" s="10" customFormat="1" x14ac:dyDescent="0.3">
      <c r="A7" s="5"/>
      <c r="B7" s="5"/>
      <c r="C7" s="6"/>
      <c r="D7" s="6"/>
      <c r="E7" s="17"/>
      <c r="F7" s="18"/>
      <c r="G7" s="18"/>
      <c r="H7" s="18"/>
      <c r="I7" s="19"/>
    </row>
    <row r="8" spans="1:18" x14ac:dyDescent="0.3">
      <c r="A8" s="5"/>
      <c r="B8" s="61">
        <f>SUM(B9:B13)</f>
        <v>0</v>
      </c>
      <c r="C8" s="61">
        <f>SUM(C9:C13)</f>
        <v>0</v>
      </c>
      <c r="D8" s="107">
        <f>SUM(D9:D13)</f>
        <v>0</v>
      </c>
      <c r="E8" s="121" t="s">
        <v>328</v>
      </c>
      <c r="F8" s="122"/>
      <c r="G8" s="122"/>
      <c r="H8" s="108"/>
      <c r="I8" s="110">
        <f>SUM(I10:I13)</f>
        <v>18</v>
      </c>
      <c r="J8" s="109"/>
      <c r="K8" s="61">
        <f>SUM(K11:K19)</f>
        <v>0</v>
      </c>
      <c r="L8" s="61">
        <f>SUM(L11:L19)</f>
        <v>0</v>
      </c>
      <c r="M8" s="107">
        <f>SUM(M11:M19)</f>
        <v>0</v>
      </c>
      <c r="N8" s="116" t="s">
        <v>332</v>
      </c>
      <c r="O8" s="113"/>
      <c r="P8" s="113"/>
      <c r="Q8" s="108"/>
      <c r="R8" s="114">
        <f>SUM(R11:R19)</f>
        <v>17</v>
      </c>
    </row>
    <row r="9" spans="1:18" x14ac:dyDescent="0.3">
      <c r="A9" s="5"/>
      <c r="B9" s="64"/>
      <c r="C9" s="72"/>
      <c r="D9" s="80"/>
      <c r="E9" s="112" t="s">
        <v>9</v>
      </c>
      <c r="F9" s="124" t="s">
        <v>10</v>
      </c>
      <c r="G9" s="124"/>
      <c r="H9" s="124"/>
      <c r="I9" s="111">
        <v>18</v>
      </c>
      <c r="K9" s="90" t="s">
        <v>11</v>
      </c>
      <c r="L9" s="37"/>
      <c r="M9" s="37"/>
      <c r="N9" s="23" t="s">
        <v>12</v>
      </c>
      <c r="O9" s="119" t="s">
        <v>13</v>
      </c>
      <c r="P9" s="119"/>
      <c r="Q9" s="119"/>
      <c r="R9" s="6" t="s">
        <v>14</v>
      </c>
    </row>
    <row r="10" spans="1:18" x14ac:dyDescent="0.3">
      <c r="A10" s="5"/>
      <c r="B10" s="65"/>
      <c r="C10" s="73"/>
      <c r="D10" s="80"/>
      <c r="E10" s="15" t="s">
        <v>15</v>
      </c>
      <c r="F10" s="119" t="s">
        <v>16</v>
      </c>
      <c r="G10" s="119"/>
      <c r="H10" s="119"/>
      <c r="I10" s="20">
        <v>8</v>
      </c>
      <c r="K10" s="91" t="s">
        <v>17</v>
      </c>
      <c r="L10" s="37"/>
      <c r="M10" s="37"/>
      <c r="N10" s="23" t="s">
        <v>18</v>
      </c>
      <c r="O10" s="119" t="s">
        <v>19</v>
      </c>
      <c r="P10" s="119"/>
      <c r="Q10" s="119"/>
      <c r="R10" s="6" t="s">
        <v>20</v>
      </c>
    </row>
    <row r="11" spans="1:18" x14ac:dyDescent="0.3">
      <c r="A11" s="5"/>
      <c r="B11" s="66"/>
      <c r="C11" s="74"/>
      <c r="D11" s="81"/>
      <c r="E11" s="15" t="s">
        <v>21</v>
      </c>
      <c r="F11" s="119" t="s">
        <v>22</v>
      </c>
      <c r="G11" s="119"/>
      <c r="H11" s="123"/>
      <c r="I11" s="20">
        <v>7</v>
      </c>
      <c r="K11" s="66"/>
      <c r="L11" s="74"/>
      <c r="M11" s="82"/>
      <c r="N11" s="15" t="s">
        <v>23</v>
      </c>
      <c r="O11" s="119" t="s">
        <v>24</v>
      </c>
      <c r="P11" s="119"/>
      <c r="Q11" s="119"/>
      <c r="R11" s="20">
        <v>2</v>
      </c>
    </row>
    <row r="12" spans="1:18" x14ac:dyDescent="0.3">
      <c r="A12" s="5"/>
      <c r="B12" s="66"/>
      <c r="C12" s="74"/>
      <c r="D12" s="82"/>
      <c r="E12" s="15" t="s">
        <v>25</v>
      </c>
      <c r="F12" s="119" t="s">
        <v>26</v>
      </c>
      <c r="G12" s="119"/>
      <c r="H12" s="119"/>
      <c r="I12" s="6">
        <v>1</v>
      </c>
      <c r="K12" s="66"/>
      <c r="L12" s="74"/>
      <c r="M12" s="82"/>
      <c r="N12" s="15" t="s">
        <v>27</v>
      </c>
      <c r="O12" s="119" t="s">
        <v>28</v>
      </c>
      <c r="P12" s="119"/>
      <c r="Q12" s="119"/>
      <c r="R12" s="20">
        <v>3</v>
      </c>
    </row>
    <row r="13" spans="1:18" x14ac:dyDescent="0.3">
      <c r="A13" s="5"/>
      <c r="B13" s="66"/>
      <c r="C13" s="74"/>
      <c r="D13" s="82"/>
      <c r="E13" s="15" t="s">
        <v>29</v>
      </c>
      <c r="F13" s="119" t="s">
        <v>30</v>
      </c>
      <c r="G13" s="119"/>
      <c r="H13" s="119"/>
      <c r="I13" s="6">
        <v>2</v>
      </c>
      <c r="K13" s="66"/>
      <c r="L13" s="74"/>
      <c r="M13" s="82"/>
      <c r="N13" s="15" t="s">
        <v>31</v>
      </c>
      <c r="O13" s="119" t="s">
        <v>32</v>
      </c>
      <c r="P13" s="119"/>
      <c r="Q13" s="119"/>
      <c r="R13" s="6">
        <v>1</v>
      </c>
    </row>
    <row r="14" spans="1:18" x14ac:dyDescent="0.3">
      <c r="B14" s="5"/>
      <c r="C14" s="5"/>
      <c r="D14" s="5"/>
      <c r="E14" s="21"/>
      <c r="F14" s="5"/>
      <c r="G14" s="5"/>
      <c r="H14" s="5"/>
      <c r="I14" s="6"/>
      <c r="K14" s="66"/>
      <c r="L14" s="74"/>
      <c r="M14" s="82"/>
      <c r="N14" s="15" t="s">
        <v>33</v>
      </c>
      <c r="O14" s="119" t="s">
        <v>34</v>
      </c>
      <c r="P14" s="119"/>
      <c r="Q14" s="119"/>
      <c r="R14" s="20">
        <v>2</v>
      </c>
    </row>
    <row r="15" spans="1:18" x14ac:dyDescent="0.3">
      <c r="B15" s="61">
        <f>B17</f>
        <v>0</v>
      </c>
      <c r="C15" s="61">
        <f>C17</f>
        <v>0</v>
      </c>
      <c r="D15" s="107">
        <f>D17</f>
        <v>0</v>
      </c>
      <c r="E15" s="116" t="s">
        <v>329</v>
      </c>
      <c r="F15" s="113"/>
      <c r="G15" s="113"/>
      <c r="H15" s="108"/>
      <c r="I15" s="114">
        <f>SUM(I17)</f>
        <v>12</v>
      </c>
      <c r="K15" s="66"/>
      <c r="L15" s="74"/>
      <c r="M15" s="82"/>
      <c r="N15" s="15" t="s">
        <v>35</v>
      </c>
      <c r="O15" s="119" t="s">
        <v>36</v>
      </c>
      <c r="P15" s="119"/>
      <c r="Q15" s="119"/>
      <c r="R15" s="20">
        <v>1</v>
      </c>
    </row>
    <row r="16" spans="1:18" x14ac:dyDescent="0.3">
      <c r="A16" s="1"/>
      <c r="B16" s="90" t="s">
        <v>37</v>
      </c>
      <c r="C16" s="37"/>
      <c r="D16" s="37"/>
      <c r="E16" s="23" t="s">
        <v>38</v>
      </c>
      <c r="F16" s="119" t="s">
        <v>39</v>
      </c>
      <c r="G16" s="119"/>
      <c r="H16" s="119"/>
      <c r="I16" s="6" t="s">
        <v>40</v>
      </c>
      <c r="K16" s="66"/>
      <c r="L16" s="74"/>
      <c r="M16" s="82"/>
      <c r="N16" s="15" t="s">
        <v>41</v>
      </c>
      <c r="O16" s="119" t="s">
        <v>42</v>
      </c>
      <c r="P16" s="119"/>
      <c r="Q16" s="119"/>
      <c r="R16" s="20">
        <v>2</v>
      </c>
    </row>
    <row r="17" spans="1:18" x14ac:dyDescent="0.3">
      <c r="B17" s="67"/>
      <c r="C17" s="72"/>
      <c r="D17" s="80"/>
      <c r="E17" s="15" t="s">
        <v>43</v>
      </c>
      <c r="F17" s="119" t="s">
        <v>44</v>
      </c>
      <c r="G17" s="119"/>
      <c r="H17" s="119"/>
      <c r="I17" s="20">
        <v>12</v>
      </c>
      <c r="K17" s="68"/>
      <c r="L17" s="75"/>
      <c r="M17" s="85"/>
      <c r="N17" s="15" t="s">
        <v>45</v>
      </c>
      <c r="O17" s="119" t="s">
        <v>46</v>
      </c>
      <c r="P17" s="119"/>
      <c r="Q17" s="119"/>
      <c r="R17" s="20">
        <v>3</v>
      </c>
    </row>
    <row r="18" spans="1:18" x14ac:dyDescent="0.3">
      <c r="B18" s="5"/>
      <c r="C18" s="5"/>
      <c r="D18" s="5"/>
      <c r="E18" s="21"/>
      <c r="F18" s="5"/>
      <c r="G18" s="5"/>
      <c r="H18" s="5"/>
      <c r="I18" s="6"/>
      <c r="K18" s="64"/>
      <c r="L18" s="72"/>
      <c r="M18" s="80"/>
      <c r="N18" s="15" t="s">
        <v>47</v>
      </c>
      <c r="O18" s="119" t="s">
        <v>48</v>
      </c>
      <c r="P18" s="119"/>
      <c r="Q18" s="119"/>
      <c r="R18" s="20">
        <v>1</v>
      </c>
    </row>
    <row r="19" spans="1:18" x14ac:dyDescent="0.3">
      <c r="B19" s="61">
        <f>SUM(B23:B28)</f>
        <v>0</v>
      </c>
      <c r="C19" s="61">
        <f>SUM(C23:C28)</f>
        <v>0</v>
      </c>
      <c r="D19" s="107">
        <f>SUM(D23:D28)</f>
        <v>0</v>
      </c>
      <c r="E19" s="117" t="s">
        <v>330</v>
      </c>
      <c r="F19" s="115"/>
      <c r="G19" s="115"/>
      <c r="H19" s="108"/>
      <c r="I19" s="114">
        <f>SUM(I23:I28)</f>
        <v>38</v>
      </c>
      <c r="K19" s="64"/>
      <c r="L19" s="72"/>
      <c r="M19" s="80"/>
      <c r="N19" s="15" t="s">
        <v>49</v>
      </c>
      <c r="O19" s="119" t="s">
        <v>50</v>
      </c>
      <c r="P19" s="119"/>
      <c r="Q19" s="119"/>
      <c r="R19" s="20">
        <v>2</v>
      </c>
    </row>
    <row r="20" spans="1:18" x14ac:dyDescent="0.3">
      <c r="A20" s="2"/>
      <c r="B20" s="90" t="s">
        <v>51</v>
      </c>
      <c r="C20" s="22"/>
      <c r="D20" s="22"/>
      <c r="E20" s="23" t="s">
        <v>52</v>
      </c>
      <c r="F20" s="119" t="s">
        <v>53</v>
      </c>
      <c r="G20" s="119"/>
      <c r="H20" s="119"/>
      <c r="I20" s="6" t="s">
        <v>54</v>
      </c>
      <c r="K20" s="25"/>
      <c r="L20" s="25"/>
      <c r="M20" s="25"/>
      <c r="N20" s="23"/>
      <c r="O20" s="18"/>
      <c r="P20" s="18"/>
      <c r="Q20" s="18"/>
      <c r="R20" s="20"/>
    </row>
    <row r="21" spans="1:18" x14ac:dyDescent="0.3">
      <c r="A21" s="2"/>
      <c r="B21" s="91" t="s">
        <v>55</v>
      </c>
      <c r="C21" s="22"/>
      <c r="D21" s="22"/>
      <c r="E21" s="23" t="s">
        <v>56</v>
      </c>
      <c r="F21" s="123" t="s">
        <v>57</v>
      </c>
      <c r="G21" s="123"/>
      <c r="H21" s="123"/>
      <c r="I21" s="6" t="s">
        <v>58</v>
      </c>
      <c r="K21" s="61">
        <f>SUM(K22:K23)</f>
        <v>0</v>
      </c>
      <c r="L21" s="61">
        <f>SUM(L22:L23)</f>
        <v>0</v>
      </c>
      <c r="M21" s="107">
        <f>SUM(M22:M23)</f>
        <v>0</v>
      </c>
      <c r="N21" s="116" t="s">
        <v>333</v>
      </c>
      <c r="O21" s="113"/>
      <c r="P21" s="113"/>
      <c r="Q21" s="108"/>
      <c r="R21" s="114">
        <v>6</v>
      </c>
    </row>
    <row r="22" spans="1:18" x14ac:dyDescent="0.3">
      <c r="A22" s="2"/>
      <c r="B22" s="92" t="s">
        <v>59</v>
      </c>
      <c r="C22" s="22"/>
      <c r="D22" s="22"/>
      <c r="E22" s="23" t="s">
        <v>60</v>
      </c>
      <c r="F22" s="119" t="s">
        <v>61</v>
      </c>
      <c r="G22" s="123"/>
      <c r="H22" s="123"/>
      <c r="I22" s="6" t="s">
        <v>62</v>
      </c>
      <c r="K22" s="64"/>
      <c r="L22" s="72"/>
      <c r="M22" s="80"/>
      <c r="N22" s="15" t="s">
        <v>63</v>
      </c>
      <c r="O22" s="129" t="s">
        <v>64</v>
      </c>
      <c r="P22" s="129"/>
      <c r="Q22" s="129"/>
      <c r="R22" s="33">
        <v>5</v>
      </c>
    </row>
    <row r="23" spans="1:18" x14ac:dyDescent="0.3">
      <c r="A23" s="2"/>
      <c r="B23" s="66"/>
      <c r="C23" s="74"/>
      <c r="D23" s="82"/>
      <c r="E23" s="15" t="s">
        <v>65</v>
      </c>
      <c r="F23" s="119" t="s">
        <v>66</v>
      </c>
      <c r="G23" s="119"/>
      <c r="H23" s="119"/>
      <c r="I23" s="24">
        <v>5</v>
      </c>
      <c r="K23" s="64"/>
      <c r="L23" s="72"/>
      <c r="M23" s="80"/>
      <c r="N23" s="15" t="s">
        <v>67</v>
      </c>
      <c r="O23" s="129" t="s">
        <v>68</v>
      </c>
      <c r="P23" s="129"/>
      <c r="Q23" s="129"/>
      <c r="R23" s="33">
        <v>1</v>
      </c>
    </row>
    <row r="24" spans="1:18" x14ac:dyDescent="0.3">
      <c r="A24" s="2"/>
      <c r="B24" s="66"/>
      <c r="C24" s="74"/>
      <c r="D24" s="82"/>
      <c r="E24" s="15" t="s">
        <v>69</v>
      </c>
      <c r="F24" s="119" t="s">
        <v>70</v>
      </c>
      <c r="G24" s="119"/>
      <c r="H24" s="119"/>
      <c r="I24" s="20">
        <v>25</v>
      </c>
      <c r="K24" s="14"/>
      <c r="L24" s="14"/>
      <c r="M24" s="14"/>
      <c r="N24" s="21"/>
      <c r="O24" s="5"/>
      <c r="P24" s="5"/>
      <c r="Q24" s="5"/>
      <c r="R24" s="6"/>
    </row>
    <row r="25" spans="1:18" x14ac:dyDescent="0.3">
      <c r="A25" s="2"/>
      <c r="B25" s="66"/>
      <c r="C25" s="74"/>
      <c r="D25" s="82"/>
      <c r="E25" s="15" t="s">
        <v>71</v>
      </c>
      <c r="F25" s="119" t="s">
        <v>72</v>
      </c>
      <c r="G25" s="119"/>
      <c r="H25" s="119"/>
      <c r="I25" s="24">
        <v>2</v>
      </c>
      <c r="K25" s="61">
        <f>SUM(K26:K29)</f>
        <v>0</v>
      </c>
      <c r="L25" s="61">
        <f>SUM(L26:L29)</f>
        <v>0</v>
      </c>
      <c r="M25" s="107">
        <f>SUM(M26:M29)</f>
        <v>0</v>
      </c>
      <c r="N25" s="116" t="s">
        <v>334</v>
      </c>
      <c r="O25" s="113"/>
      <c r="P25" s="113"/>
      <c r="Q25" s="108"/>
      <c r="R25" s="114">
        <v>4</v>
      </c>
    </row>
    <row r="26" spans="1:18" x14ac:dyDescent="0.3">
      <c r="A26" s="2"/>
      <c r="B26" s="66"/>
      <c r="C26" s="74"/>
      <c r="D26" s="82"/>
      <c r="E26" s="15" t="s">
        <v>73</v>
      </c>
      <c r="F26" s="119" t="s">
        <v>74</v>
      </c>
      <c r="G26" s="119"/>
      <c r="H26" s="119"/>
      <c r="I26" s="6">
        <v>3</v>
      </c>
      <c r="K26" s="64"/>
      <c r="L26" s="72"/>
      <c r="M26" s="80"/>
      <c r="N26" s="15" t="s">
        <v>75</v>
      </c>
      <c r="O26" s="34" t="s">
        <v>76</v>
      </c>
      <c r="P26" s="34"/>
      <c r="Q26" s="34"/>
      <c r="R26" s="20">
        <v>1</v>
      </c>
    </row>
    <row r="27" spans="1:18" x14ac:dyDescent="0.3">
      <c r="A27" s="2"/>
      <c r="B27" s="66"/>
      <c r="C27" s="74"/>
      <c r="D27" s="82"/>
      <c r="E27" s="15" t="s">
        <v>77</v>
      </c>
      <c r="F27" s="119" t="s">
        <v>78</v>
      </c>
      <c r="G27" s="119"/>
      <c r="H27" s="119"/>
      <c r="I27" s="6">
        <v>1</v>
      </c>
      <c r="K27" s="65"/>
      <c r="L27" s="78"/>
      <c r="M27" s="81"/>
      <c r="N27" s="15" t="s">
        <v>79</v>
      </c>
      <c r="O27" s="34" t="s">
        <v>80</v>
      </c>
      <c r="P27" s="34"/>
      <c r="Q27" s="34"/>
      <c r="R27" s="20">
        <v>1</v>
      </c>
    </row>
    <row r="28" spans="1:18" x14ac:dyDescent="0.3">
      <c r="A28" s="2"/>
      <c r="B28" s="66"/>
      <c r="C28" s="74"/>
      <c r="D28" s="82"/>
      <c r="E28" s="15" t="s">
        <v>81</v>
      </c>
      <c r="F28" s="119" t="s">
        <v>82</v>
      </c>
      <c r="G28" s="119"/>
      <c r="H28" s="119"/>
      <c r="I28" s="6">
        <v>2</v>
      </c>
      <c r="K28" s="66"/>
      <c r="L28" s="74"/>
      <c r="M28" s="82"/>
      <c r="N28" s="15" t="s">
        <v>83</v>
      </c>
      <c r="O28" s="34" t="s">
        <v>84</v>
      </c>
      <c r="P28" s="34"/>
      <c r="Q28" s="34"/>
      <c r="R28" s="6">
        <v>1</v>
      </c>
    </row>
    <row r="29" spans="1:18" x14ac:dyDescent="0.3">
      <c r="A29" s="1"/>
      <c r="B29" s="25"/>
      <c r="C29" s="25"/>
      <c r="D29" s="25"/>
      <c r="E29" s="15"/>
      <c r="F29" s="26"/>
      <c r="G29" s="27"/>
      <c r="H29" s="28"/>
      <c r="I29" s="29"/>
      <c r="K29" s="66"/>
      <c r="L29" s="74"/>
      <c r="M29" s="82"/>
      <c r="N29" s="15" t="s">
        <v>85</v>
      </c>
      <c r="O29" s="34" t="s">
        <v>86</v>
      </c>
      <c r="P29" s="34"/>
      <c r="Q29" s="34"/>
      <c r="R29" s="6">
        <v>1</v>
      </c>
    </row>
    <row r="30" spans="1:18" x14ac:dyDescent="0.3">
      <c r="B30" s="61">
        <f>SUM(B33:B38)</f>
        <v>0</v>
      </c>
      <c r="C30" s="61">
        <f>SUM(C33:C38)</f>
        <v>0</v>
      </c>
      <c r="D30" s="107">
        <f>SUM(D33:D38)</f>
        <v>0</v>
      </c>
      <c r="E30" s="116" t="s">
        <v>331</v>
      </c>
      <c r="F30" s="113"/>
      <c r="G30" s="113"/>
      <c r="H30" s="108"/>
      <c r="I30" s="114">
        <f>SUM(I33:I38)</f>
        <v>13</v>
      </c>
      <c r="K30" s="15"/>
      <c r="L30" s="15"/>
      <c r="M30" s="15"/>
      <c r="N30" s="15"/>
      <c r="O30" s="35"/>
      <c r="P30" s="35"/>
      <c r="Q30" s="30"/>
      <c r="R30" s="33"/>
    </row>
    <row r="31" spans="1:18" x14ac:dyDescent="0.3">
      <c r="B31" s="93" t="s">
        <v>87</v>
      </c>
      <c r="C31" s="22"/>
      <c r="D31" s="22"/>
      <c r="E31" s="23" t="s">
        <v>88</v>
      </c>
      <c r="F31" s="119" t="s">
        <v>89</v>
      </c>
      <c r="G31" s="119"/>
      <c r="H31" s="119"/>
      <c r="I31" s="6" t="s">
        <v>90</v>
      </c>
      <c r="K31" s="96">
        <f>SUM(K25, K21, K8, B30, B19, B15, B8, B6)</f>
        <v>0</v>
      </c>
      <c r="L31" s="62">
        <f>SUM(L25, L21, L8, C30, C19, C15, C8, C6)</f>
        <v>0</v>
      </c>
      <c r="M31" s="97">
        <f>SUM(M25, M21, M8, D30, D19, D15, D8, D6)</f>
        <v>0</v>
      </c>
      <c r="N31" s="86" t="s">
        <v>91</v>
      </c>
      <c r="O31" s="87"/>
      <c r="P31" s="87"/>
      <c r="Q31" s="88" t="s">
        <v>92</v>
      </c>
      <c r="R31" s="89">
        <f>SUM(I6,I8,I15,I19,I30,R8,R21,R25)</f>
        <v>110</v>
      </c>
    </row>
    <row r="32" spans="1:18" x14ac:dyDescent="0.3">
      <c r="A32" s="2"/>
      <c r="B32" s="91" t="s">
        <v>93</v>
      </c>
      <c r="C32" s="22"/>
      <c r="D32" s="22"/>
      <c r="E32" s="23" t="s">
        <v>94</v>
      </c>
      <c r="F32" s="119" t="s">
        <v>95</v>
      </c>
      <c r="G32" s="119"/>
      <c r="H32" s="119"/>
      <c r="I32" s="6" t="s">
        <v>96</v>
      </c>
      <c r="K32" s="128" t="s">
        <v>97</v>
      </c>
      <c r="L32" s="128"/>
      <c r="M32" s="128"/>
      <c r="N32" s="128"/>
      <c r="O32" s="128"/>
      <c r="P32" s="128"/>
      <c r="Q32" s="128"/>
      <c r="R32" s="128"/>
    </row>
    <row r="33" spans="1:10" x14ac:dyDescent="0.3">
      <c r="B33" s="69"/>
      <c r="C33" s="76"/>
      <c r="D33" s="83"/>
      <c r="E33" s="15" t="s">
        <v>98</v>
      </c>
      <c r="F33" s="119" t="s">
        <v>99</v>
      </c>
      <c r="G33" s="119"/>
      <c r="H33" s="119"/>
      <c r="I33" s="20">
        <v>1</v>
      </c>
    </row>
    <row r="34" spans="1:10" x14ac:dyDescent="0.3">
      <c r="B34" s="69"/>
      <c r="C34" s="76"/>
      <c r="D34" s="83"/>
      <c r="E34" s="15" t="s">
        <v>100</v>
      </c>
      <c r="F34" s="119" t="s">
        <v>101</v>
      </c>
      <c r="G34" s="119"/>
      <c r="H34" s="119"/>
      <c r="I34" s="20">
        <v>4</v>
      </c>
    </row>
    <row r="35" spans="1:10" ht="22.5" customHeight="1" x14ac:dyDescent="0.3">
      <c r="B35" s="69"/>
      <c r="C35" s="76"/>
      <c r="D35" s="83"/>
      <c r="E35" s="15" t="s">
        <v>102</v>
      </c>
      <c r="F35" s="126" t="s">
        <v>103</v>
      </c>
      <c r="G35" s="126"/>
      <c r="H35" s="127"/>
      <c r="I35" s="20">
        <v>2</v>
      </c>
    </row>
    <row r="36" spans="1:10" x14ac:dyDescent="0.3">
      <c r="A36" s="5"/>
      <c r="B36" s="69"/>
      <c r="C36" s="76"/>
      <c r="D36" s="83"/>
      <c r="E36" s="15" t="s">
        <v>104</v>
      </c>
      <c r="F36" s="119" t="s">
        <v>105</v>
      </c>
      <c r="G36" s="119"/>
      <c r="H36" s="119"/>
      <c r="I36" s="20">
        <v>2</v>
      </c>
      <c r="J36" s="15"/>
    </row>
    <row r="37" spans="1:10" x14ac:dyDescent="0.3">
      <c r="A37" s="5"/>
      <c r="B37" s="70"/>
      <c r="C37" s="77"/>
      <c r="D37" s="84"/>
      <c r="E37" s="15" t="s">
        <v>106</v>
      </c>
      <c r="F37" s="5" t="s">
        <v>107</v>
      </c>
      <c r="G37" s="5"/>
      <c r="H37" s="30"/>
      <c r="I37" s="20">
        <v>2</v>
      </c>
      <c r="J37" s="15"/>
    </row>
    <row r="38" spans="1:10" x14ac:dyDescent="0.3">
      <c r="B38" s="63"/>
      <c r="C38" s="71"/>
      <c r="D38" s="79"/>
      <c r="E38" s="15" t="s">
        <v>108</v>
      </c>
      <c r="F38" s="119" t="s">
        <v>109</v>
      </c>
      <c r="G38" s="119"/>
      <c r="H38" s="119"/>
      <c r="I38" s="20">
        <v>2</v>
      </c>
    </row>
    <row r="39" spans="1:10" ht="15.5" x14ac:dyDescent="0.3">
      <c r="A39" s="12"/>
      <c r="B39" s="14"/>
      <c r="C39" s="14"/>
      <c r="D39" s="14"/>
      <c r="E39" s="31"/>
      <c r="F39" s="32"/>
      <c r="G39" s="26"/>
      <c r="H39" s="5"/>
      <c r="I39" s="6"/>
    </row>
  </sheetData>
  <mergeCells count="40">
    <mergeCell ref="K32:R32"/>
    <mergeCell ref="O22:Q22"/>
    <mergeCell ref="O23:Q23"/>
    <mergeCell ref="F31:H31"/>
    <mergeCell ref="O19:Q19"/>
    <mergeCell ref="F26:H26"/>
    <mergeCell ref="O15:Q15"/>
    <mergeCell ref="O16:Q16"/>
    <mergeCell ref="O17:Q17"/>
    <mergeCell ref="O18:Q18"/>
    <mergeCell ref="O13:Q13"/>
    <mergeCell ref="O14:Q14"/>
    <mergeCell ref="F38:H38"/>
    <mergeCell ref="O11:Q11"/>
    <mergeCell ref="O12:Q12"/>
    <mergeCell ref="O9:Q9"/>
    <mergeCell ref="O10:Q10"/>
    <mergeCell ref="F34:H34"/>
    <mergeCell ref="F33:H33"/>
    <mergeCell ref="F27:H27"/>
    <mergeCell ref="F23:H23"/>
    <mergeCell ref="F25:H25"/>
    <mergeCell ref="F35:H35"/>
    <mergeCell ref="F36:H36"/>
    <mergeCell ref="F13:H13"/>
    <mergeCell ref="F21:H21"/>
    <mergeCell ref="F22:H22"/>
    <mergeCell ref="F24:H24"/>
    <mergeCell ref="E5:I5"/>
    <mergeCell ref="E8:G8"/>
    <mergeCell ref="F11:H11"/>
    <mergeCell ref="F9:H9"/>
    <mergeCell ref="F6:H6"/>
    <mergeCell ref="F10:H10"/>
    <mergeCell ref="F12:H12"/>
    <mergeCell ref="F32:H32"/>
    <mergeCell ref="F16:H16"/>
    <mergeCell ref="F17:H17"/>
    <mergeCell ref="F20:H20"/>
    <mergeCell ref="F28:H28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topLeftCell="A28" zoomScale="85" zoomScaleNormal="90" zoomScaleSheetLayoutView="85" workbookViewId="0">
      <selection activeCell="G30" sqref="G30"/>
    </sheetView>
  </sheetViews>
  <sheetFormatPr defaultColWidth="8.81640625" defaultRowHeight="14" x14ac:dyDescent="0.3"/>
  <cols>
    <col min="1" max="1" width="1.453125" style="54" customWidth="1"/>
    <col min="2" max="3" width="3.26953125" style="52" customWidth="1"/>
    <col min="4" max="4" width="3.1796875" style="52" customWidth="1"/>
    <col min="5" max="5" width="5.81640625" style="52" customWidth="1"/>
    <col min="6" max="6" width="3.26953125" style="52" customWidth="1"/>
    <col min="7" max="7" width="26.7265625" style="52" customWidth="1"/>
    <col min="8" max="8" width="23.81640625" style="52" customWidth="1"/>
    <col min="9" max="9" width="9.453125" style="55" customWidth="1"/>
    <col min="10" max="10" width="2.453125" style="51" customWidth="1"/>
    <col min="11" max="11" width="3.1796875" style="51" customWidth="1"/>
    <col min="12" max="12" width="3.7265625" style="51" customWidth="1"/>
    <col min="13" max="13" width="3" style="51" customWidth="1"/>
    <col min="14" max="16" width="8.81640625" style="51"/>
    <col min="17" max="17" width="20.1796875" style="51" customWidth="1"/>
    <col min="18" max="25" width="8.81640625" style="51"/>
    <col min="26" max="16384" width="8.81640625" style="52"/>
  </cols>
  <sheetData>
    <row r="1" spans="1:18" s="50" customFormat="1" ht="9" customHeight="1" x14ac:dyDescent="0.3">
      <c r="A1" s="38"/>
      <c r="B1" s="39"/>
      <c r="C1" s="39"/>
      <c r="D1" s="39"/>
      <c r="E1" s="40"/>
      <c r="F1" s="41"/>
      <c r="G1" s="41"/>
      <c r="H1" s="41"/>
      <c r="I1" s="42"/>
    </row>
    <row r="2" spans="1:18" s="51" customFormat="1" ht="15.5" x14ac:dyDescent="0.35">
      <c r="A2" s="43"/>
      <c r="B2" s="6"/>
      <c r="C2" s="6"/>
      <c r="D2" s="6"/>
      <c r="E2" s="11" t="s">
        <v>110</v>
      </c>
      <c r="F2" s="8"/>
      <c r="G2" s="12"/>
      <c r="H2" s="12"/>
      <c r="I2" s="13"/>
    </row>
    <row r="3" spans="1:18" s="51" customFormat="1" ht="15.5" x14ac:dyDescent="0.3">
      <c r="A3" s="43"/>
      <c r="B3" s="6"/>
      <c r="C3" s="6"/>
      <c r="D3" s="6"/>
      <c r="E3" s="59" t="s">
        <v>111</v>
      </c>
      <c r="F3" s="8"/>
      <c r="G3" s="12"/>
      <c r="H3" s="12"/>
      <c r="I3" s="13"/>
      <c r="K3" s="130" t="s">
        <v>112</v>
      </c>
      <c r="L3" s="130"/>
      <c r="M3" s="130"/>
      <c r="N3" s="130"/>
    </row>
    <row r="4" spans="1:18" s="51" customFormat="1" ht="15.5" x14ac:dyDescent="0.3">
      <c r="A4" s="43"/>
      <c r="B4" s="6"/>
      <c r="C4" s="6"/>
      <c r="D4" s="6"/>
      <c r="E4" s="7"/>
      <c r="F4" s="12"/>
      <c r="G4" s="12"/>
      <c r="H4" s="12"/>
      <c r="I4" s="13"/>
      <c r="K4" s="131" t="s">
        <v>113</v>
      </c>
      <c r="L4" s="131"/>
      <c r="M4" s="131"/>
      <c r="N4" s="131"/>
    </row>
    <row r="5" spans="1:18" s="51" customFormat="1" x14ac:dyDescent="0.3">
      <c r="A5" s="43"/>
      <c r="B5" s="9" t="s">
        <v>114</v>
      </c>
      <c r="C5" s="9" t="s">
        <v>115</v>
      </c>
      <c r="D5" s="9" t="s">
        <v>116</v>
      </c>
      <c r="E5" s="120"/>
      <c r="F5" s="120"/>
      <c r="G5" s="120"/>
      <c r="H5" s="120"/>
      <c r="I5" s="120"/>
    </row>
    <row r="6" spans="1:18" x14ac:dyDescent="0.3">
      <c r="A6" s="43"/>
      <c r="B6" s="104"/>
      <c r="C6" s="105"/>
      <c r="D6" s="106"/>
      <c r="E6" s="44" t="s">
        <v>117</v>
      </c>
      <c r="F6" s="125" t="s">
        <v>118</v>
      </c>
      <c r="G6" s="125"/>
      <c r="H6" s="125"/>
      <c r="I6" s="94">
        <v>2</v>
      </c>
    </row>
    <row r="7" spans="1:18" s="51" customFormat="1" x14ac:dyDescent="0.3">
      <c r="A7" s="43"/>
      <c r="B7" s="5"/>
      <c r="C7" s="6"/>
      <c r="D7" s="6"/>
      <c r="E7" s="17"/>
      <c r="F7" s="48"/>
      <c r="G7" s="48"/>
      <c r="H7" s="48"/>
      <c r="I7" s="53"/>
    </row>
    <row r="8" spans="1:18" x14ac:dyDescent="0.3">
      <c r="A8" s="43"/>
      <c r="B8" s="61">
        <f>SUM(B9:B13)</f>
        <v>0</v>
      </c>
      <c r="C8" s="61">
        <f>SUM(C9:C13)</f>
        <v>0</v>
      </c>
      <c r="D8" s="107">
        <f>SUM(D9:D13)</f>
        <v>0</v>
      </c>
      <c r="E8" s="132" t="s">
        <v>328</v>
      </c>
      <c r="F8" s="133"/>
      <c r="G8" s="133"/>
      <c r="H8" s="108"/>
      <c r="I8" s="114">
        <f>SUM(I10:I13)</f>
        <v>18</v>
      </c>
      <c r="K8" s="61">
        <f>SUM(K11:K18)</f>
        <v>0</v>
      </c>
      <c r="L8" s="61">
        <f>SUM(L11:L18)</f>
        <v>0</v>
      </c>
      <c r="M8" s="107">
        <f>SUM(M11:M18)</f>
        <v>0</v>
      </c>
      <c r="N8" s="116" t="s">
        <v>332</v>
      </c>
      <c r="O8" s="113"/>
      <c r="P8" s="113"/>
      <c r="Q8" s="108"/>
      <c r="R8" s="114">
        <f>SUM(R11:R18)</f>
        <v>16</v>
      </c>
    </row>
    <row r="9" spans="1:18" x14ac:dyDescent="0.3">
      <c r="A9" s="43"/>
      <c r="B9" s="64"/>
      <c r="C9" s="72"/>
      <c r="D9" s="80"/>
      <c r="E9" s="46" t="s">
        <v>119</v>
      </c>
      <c r="F9" s="119" t="s">
        <v>120</v>
      </c>
      <c r="G9" s="119"/>
      <c r="H9" s="119"/>
      <c r="I9" s="6">
        <v>18</v>
      </c>
      <c r="K9" s="90" t="s">
        <v>121</v>
      </c>
      <c r="L9" s="37"/>
      <c r="M9" s="37"/>
      <c r="N9" s="23" t="s">
        <v>122</v>
      </c>
      <c r="O9" s="57" t="s">
        <v>123</v>
      </c>
      <c r="P9" s="57"/>
      <c r="Q9" s="57"/>
      <c r="R9" s="6" t="s">
        <v>124</v>
      </c>
    </row>
    <row r="10" spans="1:18" x14ac:dyDescent="0.3">
      <c r="A10" s="43"/>
      <c r="B10" s="65"/>
      <c r="C10" s="73"/>
      <c r="D10" s="80"/>
      <c r="E10" s="46" t="s">
        <v>125</v>
      </c>
      <c r="F10" s="119" t="s">
        <v>126</v>
      </c>
      <c r="G10" s="119"/>
      <c r="H10" s="119"/>
      <c r="I10" s="20">
        <v>8</v>
      </c>
      <c r="K10" s="91" t="s">
        <v>127</v>
      </c>
      <c r="L10" s="37"/>
      <c r="M10" s="37"/>
      <c r="N10" s="23" t="s">
        <v>128</v>
      </c>
      <c r="O10" s="57" t="s">
        <v>129</v>
      </c>
      <c r="P10" s="57"/>
      <c r="Q10" s="57"/>
      <c r="R10" s="6" t="s">
        <v>130</v>
      </c>
    </row>
    <row r="11" spans="1:18" x14ac:dyDescent="0.3">
      <c r="A11" s="43"/>
      <c r="B11" s="66"/>
      <c r="C11" s="74"/>
      <c r="D11" s="81"/>
      <c r="E11" s="46" t="s">
        <v>131</v>
      </c>
      <c r="F11" s="119" t="s">
        <v>132</v>
      </c>
      <c r="G11" s="119"/>
      <c r="H11" s="123"/>
      <c r="I11" s="20">
        <v>7</v>
      </c>
      <c r="K11" s="66"/>
      <c r="L11" s="74"/>
      <c r="M11" s="82"/>
      <c r="N11" s="46" t="s">
        <v>133</v>
      </c>
      <c r="O11" s="57" t="s">
        <v>134</v>
      </c>
      <c r="P11" s="57"/>
      <c r="Q11" s="57"/>
      <c r="R11" s="20">
        <v>3</v>
      </c>
    </row>
    <row r="12" spans="1:18" x14ac:dyDescent="0.3">
      <c r="A12" s="43"/>
      <c r="B12" s="66"/>
      <c r="C12" s="74"/>
      <c r="D12" s="82"/>
      <c r="E12" s="46" t="s">
        <v>135</v>
      </c>
      <c r="F12" s="119" t="s">
        <v>136</v>
      </c>
      <c r="G12" s="119"/>
      <c r="H12" s="119"/>
      <c r="I12" s="6">
        <v>1</v>
      </c>
      <c r="K12" s="66"/>
      <c r="L12" s="74"/>
      <c r="M12" s="82"/>
      <c r="N12" s="46" t="s">
        <v>137</v>
      </c>
      <c r="O12" s="57" t="s">
        <v>138</v>
      </c>
      <c r="P12" s="57"/>
      <c r="Q12" s="57"/>
      <c r="R12" s="20">
        <v>3</v>
      </c>
    </row>
    <row r="13" spans="1:18" x14ac:dyDescent="0.3">
      <c r="A13" s="43"/>
      <c r="B13" s="66"/>
      <c r="C13" s="74"/>
      <c r="D13" s="82"/>
      <c r="E13" s="46" t="s">
        <v>139</v>
      </c>
      <c r="F13" s="119" t="s">
        <v>140</v>
      </c>
      <c r="G13" s="119"/>
      <c r="H13" s="119"/>
      <c r="I13" s="6">
        <v>2</v>
      </c>
      <c r="K13" s="66"/>
      <c r="L13" s="74"/>
      <c r="M13" s="82"/>
      <c r="N13" s="46" t="s">
        <v>141</v>
      </c>
      <c r="O13" s="57" t="s">
        <v>142</v>
      </c>
      <c r="P13" s="57"/>
      <c r="Q13" s="57"/>
      <c r="R13" s="6">
        <v>1</v>
      </c>
    </row>
    <row r="14" spans="1:18" x14ac:dyDescent="0.3">
      <c r="B14" s="5"/>
      <c r="C14" s="5"/>
      <c r="D14" s="5"/>
      <c r="E14" s="5"/>
      <c r="F14" s="5"/>
      <c r="G14" s="5"/>
      <c r="H14" s="5"/>
      <c r="I14" s="6"/>
      <c r="K14" s="66"/>
      <c r="L14" s="74"/>
      <c r="M14" s="82"/>
      <c r="N14" s="46" t="s">
        <v>143</v>
      </c>
      <c r="O14" s="57" t="s">
        <v>144</v>
      </c>
      <c r="P14" s="57"/>
      <c r="Q14" s="57"/>
      <c r="R14" s="20">
        <v>2</v>
      </c>
    </row>
    <row r="15" spans="1:18" x14ac:dyDescent="0.3">
      <c r="B15" s="61">
        <f>B17</f>
        <v>0</v>
      </c>
      <c r="C15" s="61">
        <f>C17</f>
        <v>0</v>
      </c>
      <c r="D15" s="107">
        <f>D17</f>
        <v>0</v>
      </c>
      <c r="E15" s="116" t="s">
        <v>335</v>
      </c>
      <c r="F15" s="113"/>
      <c r="G15" s="113"/>
      <c r="H15" s="108"/>
      <c r="I15" s="114">
        <f>SUM(I17)</f>
        <v>12</v>
      </c>
      <c r="K15" s="66"/>
      <c r="L15" s="74"/>
      <c r="M15" s="82"/>
      <c r="N15" s="46" t="s">
        <v>145</v>
      </c>
      <c r="O15" s="57" t="s">
        <v>146</v>
      </c>
      <c r="P15" s="57"/>
      <c r="Q15" s="57"/>
      <c r="R15" s="20">
        <v>1</v>
      </c>
    </row>
    <row r="16" spans="1:18" x14ac:dyDescent="0.3">
      <c r="A16" s="4"/>
      <c r="B16" s="90" t="s">
        <v>147</v>
      </c>
      <c r="C16" s="37"/>
      <c r="D16" s="37"/>
      <c r="E16" s="23" t="s">
        <v>148</v>
      </c>
      <c r="F16" s="119" t="s">
        <v>149</v>
      </c>
      <c r="G16" s="119"/>
      <c r="H16" s="119"/>
      <c r="I16" s="6" t="s">
        <v>150</v>
      </c>
      <c r="K16" s="66"/>
      <c r="L16" s="74"/>
      <c r="M16" s="82"/>
      <c r="N16" s="46" t="s">
        <v>151</v>
      </c>
      <c r="O16" s="57" t="s">
        <v>152</v>
      </c>
      <c r="P16" s="57"/>
      <c r="Q16" s="57"/>
      <c r="R16" s="20">
        <v>2</v>
      </c>
    </row>
    <row r="17" spans="1:18" x14ac:dyDescent="0.3">
      <c r="B17" s="67"/>
      <c r="C17" s="72"/>
      <c r="D17" s="80"/>
      <c r="E17" s="44" t="s">
        <v>153</v>
      </c>
      <c r="F17" s="119" t="s">
        <v>154</v>
      </c>
      <c r="G17" s="119"/>
      <c r="H17" s="119"/>
      <c r="I17" s="20">
        <v>12</v>
      </c>
      <c r="K17" s="68"/>
      <c r="L17" s="75"/>
      <c r="M17" s="85"/>
      <c r="N17" s="46" t="s">
        <v>155</v>
      </c>
      <c r="O17" s="57" t="s">
        <v>156</v>
      </c>
      <c r="P17" s="57"/>
      <c r="Q17" s="57"/>
      <c r="R17" s="20">
        <v>3</v>
      </c>
    </row>
    <row r="18" spans="1:18" x14ac:dyDescent="0.3">
      <c r="B18" s="5"/>
      <c r="C18" s="5"/>
      <c r="D18" s="5"/>
      <c r="E18" s="5"/>
      <c r="F18" s="5"/>
      <c r="G18" s="5"/>
      <c r="H18" s="5"/>
      <c r="I18" s="6"/>
      <c r="K18" s="64"/>
      <c r="L18" s="72"/>
      <c r="M18" s="80"/>
      <c r="N18" s="46" t="s">
        <v>157</v>
      </c>
      <c r="O18" s="57" t="s">
        <v>158</v>
      </c>
      <c r="P18" s="57"/>
      <c r="Q18" s="57"/>
      <c r="R18" s="20">
        <v>1</v>
      </c>
    </row>
    <row r="19" spans="1:18" x14ac:dyDescent="0.3">
      <c r="B19" s="61">
        <f>SUM(B23:B28)</f>
        <v>0</v>
      </c>
      <c r="C19" s="61">
        <f>SUM(C23:C28)</f>
        <v>0</v>
      </c>
      <c r="D19" s="107">
        <f>SUM(D23:D28)</f>
        <v>0</v>
      </c>
      <c r="E19" s="117" t="s">
        <v>330</v>
      </c>
      <c r="F19" s="115"/>
      <c r="G19" s="115"/>
      <c r="H19" s="108"/>
      <c r="I19" s="114">
        <f>SUM(I23:I28)</f>
        <v>38</v>
      </c>
      <c r="K19" s="14"/>
      <c r="L19" s="14"/>
      <c r="M19" s="14"/>
      <c r="N19" s="23"/>
      <c r="O19" s="32"/>
      <c r="P19" s="26"/>
      <c r="Q19" s="58"/>
      <c r="R19" s="20"/>
    </row>
    <row r="20" spans="1:18" x14ac:dyDescent="0.3">
      <c r="A20" s="4"/>
      <c r="B20" s="90" t="s">
        <v>159</v>
      </c>
      <c r="C20" s="37"/>
      <c r="D20" s="37"/>
      <c r="E20" s="23" t="s">
        <v>160</v>
      </c>
      <c r="F20" s="119" t="s">
        <v>161</v>
      </c>
      <c r="G20" s="119"/>
      <c r="H20" s="119"/>
      <c r="I20" s="6" t="s">
        <v>162</v>
      </c>
      <c r="K20" s="61">
        <f>SUM(K21:K22)</f>
        <v>0</v>
      </c>
      <c r="L20" s="61">
        <f>SUM(L21:L22)</f>
        <v>0</v>
      </c>
      <c r="M20" s="107">
        <f>SUM(M21:M22)</f>
        <v>0</v>
      </c>
      <c r="N20" s="116" t="s">
        <v>333</v>
      </c>
      <c r="O20" s="113"/>
      <c r="P20" s="113"/>
      <c r="Q20" s="108"/>
      <c r="R20" s="114">
        <v>6</v>
      </c>
    </row>
    <row r="21" spans="1:18" x14ac:dyDescent="0.3">
      <c r="A21" s="4"/>
      <c r="B21" s="91" t="s">
        <v>163</v>
      </c>
      <c r="C21" s="37"/>
      <c r="D21" s="37"/>
      <c r="E21" s="23" t="s">
        <v>164</v>
      </c>
      <c r="F21" s="123" t="s">
        <v>165</v>
      </c>
      <c r="G21" s="123"/>
      <c r="H21" s="123"/>
      <c r="I21" s="6" t="s">
        <v>166</v>
      </c>
      <c r="K21" s="64"/>
      <c r="L21" s="72"/>
      <c r="M21" s="80"/>
      <c r="N21" s="46" t="s">
        <v>167</v>
      </c>
      <c r="O21" s="56" t="s">
        <v>168</v>
      </c>
      <c r="P21" s="56"/>
      <c r="Q21" s="56"/>
      <c r="R21" s="33">
        <v>5</v>
      </c>
    </row>
    <row r="22" spans="1:18" x14ac:dyDescent="0.3">
      <c r="A22" s="4"/>
      <c r="B22" s="92" t="s">
        <v>169</v>
      </c>
      <c r="C22" s="37"/>
      <c r="D22" s="37"/>
      <c r="E22" s="23" t="s">
        <v>170</v>
      </c>
      <c r="F22" s="119" t="s">
        <v>171</v>
      </c>
      <c r="G22" s="123"/>
      <c r="H22" s="123"/>
      <c r="I22" s="6" t="s">
        <v>172</v>
      </c>
      <c r="K22" s="64"/>
      <c r="L22" s="72"/>
      <c r="M22" s="80"/>
      <c r="N22" s="46" t="s">
        <v>173</v>
      </c>
      <c r="O22" s="56" t="s">
        <v>174</v>
      </c>
      <c r="P22" s="56"/>
      <c r="Q22" s="56"/>
      <c r="R22" s="33">
        <v>1</v>
      </c>
    </row>
    <row r="23" spans="1:18" x14ac:dyDescent="0.3">
      <c r="A23" s="4"/>
      <c r="B23" s="66"/>
      <c r="C23" s="74"/>
      <c r="D23" s="82"/>
      <c r="E23" s="46" t="s">
        <v>175</v>
      </c>
      <c r="F23" s="119" t="s">
        <v>176</v>
      </c>
      <c r="G23" s="119"/>
      <c r="H23" s="119"/>
      <c r="I23" s="24">
        <v>5</v>
      </c>
      <c r="K23" s="14"/>
      <c r="L23" s="14"/>
      <c r="M23" s="14"/>
      <c r="N23" s="5"/>
      <c r="O23" s="5"/>
      <c r="P23" s="5"/>
      <c r="Q23" s="5"/>
      <c r="R23" s="6"/>
    </row>
    <row r="24" spans="1:18" x14ac:dyDescent="0.3">
      <c r="A24" s="4"/>
      <c r="B24" s="66"/>
      <c r="C24" s="74"/>
      <c r="D24" s="82"/>
      <c r="E24" s="46" t="s">
        <v>177</v>
      </c>
      <c r="F24" s="119" t="s">
        <v>178</v>
      </c>
      <c r="G24" s="119"/>
      <c r="H24" s="119"/>
      <c r="I24" s="20">
        <v>25</v>
      </c>
      <c r="K24" s="61">
        <f>SUM(K25:K28)</f>
        <v>0</v>
      </c>
      <c r="L24" s="61">
        <f>SUM(L25:L28)</f>
        <v>0</v>
      </c>
      <c r="M24" s="107">
        <f>SUM(M25:M28)</f>
        <v>0</v>
      </c>
      <c r="N24" s="116" t="s">
        <v>334</v>
      </c>
      <c r="O24" s="113"/>
      <c r="P24" s="113"/>
      <c r="Q24" s="108"/>
      <c r="R24" s="114">
        <v>4</v>
      </c>
    </row>
    <row r="25" spans="1:18" x14ac:dyDescent="0.3">
      <c r="A25" s="4"/>
      <c r="B25" s="66"/>
      <c r="C25" s="74"/>
      <c r="D25" s="82"/>
      <c r="E25" s="46" t="s">
        <v>179</v>
      </c>
      <c r="F25" s="119" t="s">
        <v>180</v>
      </c>
      <c r="G25" s="119"/>
      <c r="H25" s="119"/>
      <c r="I25" s="24">
        <v>2</v>
      </c>
      <c r="K25" s="64"/>
      <c r="L25" s="72"/>
      <c r="M25" s="80"/>
      <c r="N25" s="46" t="s">
        <v>181</v>
      </c>
      <c r="O25" s="56" t="s">
        <v>182</v>
      </c>
      <c r="P25" s="56"/>
      <c r="Q25" s="56"/>
      <c r="R25" s="20">
        <v>1</v>
      </c>
    </row>
    <row r="26" spans="1:18" x14ac:dyDescent="0.3">
      <c r="A26" s="4"/>
      <c r="B26" s="66"/>
      <c r="C26" s="74"/>
      <c r="D26" s="82"/>
      <c r="E26" s="46" t="s">
        <v>183</v>
      </c>
      <c r="F26" s="119" t="s">
        <v>184</v>
      </c>
      <c r="G26" s="119"/>
      <c r="H26" s="119"/>
      <c r="I26" s="6">
        <v>3</v>
      </c>
      <c r="K26" s="65"/>
      <c r="L26" s="78"/>
      <c r="M26" s="81"/>
      <c r="N26" s="46" t="s">
        <v>185</v>
      </c>
      <c r="O26" s="56" t="s">
        <v>186</v>
      </c>
      <c r="P26" s="56"/>
      <c r="Q26" s="56"/>
      <c r="R26" s="20">
        <v>1</v>
      </c>
    </row>
    <row r="27" spans="1:18" x14ac:dyDescent="0.3">
      <c r="A27" s="4"/>
      <c r="B27" s="66"/>
      <c r="C27" s="74"/>
      <c r="D27" s="82"/>
      <c r="E27" s="46" t="s">
        <v>187</v>
      </c>
      <c r="F27" s="119" t="s">
        <v>188</v>
      </c>
      <c r="G27" s="119"/>
      <c r="H27" s="119"/>
      <c r="I27" s="6">
        <v>1</v>
      </c>
      <c r="K27" s="66"/>
      <c r="L27" s="74"/>
      <c r="M27" s="82"/>
      <c r="N27" s="46" t="s">
        <v>189</v>
      </c>
      <c r="O27" s="56" t="s">
        <v>190</v>
      </c>
      <c r="P27" s="56"/>
      <c r="Q27" s="56"/>
      <c r="R27" s="6">
        <v>1</v>
      </c>
    </row>
    <row r="28" spans="1:18" x14ac:dyDescent="0.3">
      <c r="A28" s="4"/>
      <c r="B28" s="66"/>
      <c r="C28" s="74"/>
      <c r="D28" s="82"/>
      <c r="E28" s="46" t="s">
        <v>191</v>
      </c>
      <c r="F28" s="119" t="s">
        <v>192</v>
      </c>
      <c r="G28" s="119"/>
      <c r="H28" s="119"/>
      <c r="I28" s="6">
        <v>2</v>
      </c>
      <c r="K28" s="66"/>
      <c r="L28" s="74"/>
      <c r="M28" s="82"/>
      <c r="N28" s="46" t="s">
        <v>193</v>
      </c>
      <c r="O28" s="56" t="s">
        <v>194</v>
      </c>
      <c r="P28" s="56"/>
      <c r="Q28" s="56"/>
      <c r="R28" s="6">
        <v>1</v>
      </c>
    </row>
    <row r="29" spans="1:18" x14ac:dyDescent="0.3">
      <c r="A29" s="4"/>
      <c r="B29" s="14"/>
      <c r="C29" s="14"/>
      <c r="D29" s="14"/>
      <c r="E29" s="15"/>
      <c r="F29" s="26"/>
      <c r="G29" s="26"/>
      <c r="H29" s="49"/>
      <c r="I29" s="20"/>
      <c r="K29" s="15"/>
      <c r="L29" s="15"/>
      <c r="M29" s="15"/>
      <c r="N29" s="15"/>
      <c r="O29" s="35"/>
      <c r="P29" s="35"/>
      <c r="Q29" s="58"/>
      <c r="R29" s="33"/>
    </row>
    <row r="30" spans="1:18" x14ac:dyDescent="0.3">
      <c r="B30" s="61">
        <f>SUM(B33:B38)</f>
        <v>0</v>
      </c>
      <c r="C30" s="61">
        <f>SUM(C33:C38)</f>
        <v>0</v>
      </c>
      <c r="D30" s="107">
        <f>SUM(D33:D38)</f>
        <v>0</v>
      </c>
      <c r="E30" s="116" t="s">
        <v>331</v>
      </c>
      <c r="F30" s="113"/>
      <c r="G30" s="113"/>
      <c r="H30" s="108"/>
      <c r="I30" s="114">
        <f>SUM(I33:I38)</f>
        <v>14</v>
      </c>
      <c r="K30" s="96">
        <f>SUM(K24, K20, K8, B30, B19, B15, B8, B6)</f>
        <v>0</v>
      </c>
      <c r="L30" s="62">
        <f>SUM(L24, L20, L8, C30, C19, C15, C8, C6)</f>
        <v>0</v>
      </c>
      <c r="M30" s="97">
        <f>SUM(M24, M20, M8, D30, D19, D15, D8, D6)</f>
        <v>0</v>
      </c>
      <c r="N30" s="86" t="s">
        <v>195</v>
      </c>
      <c r="O30" s="95"/>
      <c r="P30" s="95"/>
      <c r="Q30" s="88" t="s">
        <v>196</v>
      </c>
      <c r="R30" s="89">
        <f>SUM(I6,I8,I15,I19,I30,R8,R20,R24)</f>
        <v>110</v>
      </c>
    </row>
    <row r="31" spans="1:18" x14ac:dyDescent="0.3">
      <c r="B31" s="90" t="s">
        <v>197</v>
      </c>
      <c r="C31" s="37"/>
      <c r="D31" s="37"/>
      <c r="E31" s="23" t="s">
        <v>198</v>
      </c>
      <c r="F31" s="119" t="s">
        <v>199</v>
      </c>
      <c r="G31" s="119"/>
      <c r="H31" s="119"/>
      <c r="I31" s="6" t="s">
        <v>200</v>
      </c>
      <c r="K31" s="134" t="s">
        <v>201</v>
      </c>
      <c r="L31" s="134"/>
      <c r="M31" s="134"/>
      <c r="N31" s="134"/>
      <c r="O31" s="134"/>
      <c r="P31" s="134"/>
      <c r="Q31" s="134"/>
      <c r="R31" s="134"/>
    </row>
    <row r="32" spans="1:18" x14ac:dyDescent="0.3">
      <c r="A32" s="4"/>
      <c r="B32" s="91" t="s">
        <v>202</v>
      </c>
      <c r="C32" s="37"/>
      <c r="D32" s="37"/>
      <c r="E32" s="23" t="s">
        <v>203</v>
      </c>
      <c r="F32" s="119" t="s">
        <v>204</v>
      </c>
      <c r="G32" s="119"/>
      <c r="H32" s="119"/>
      <c r="I32" s="6" t="s">
        <v>205</v>
      </c>
    </row>
    <row r="33" spans="1:10" x14ac:dyDescent="0.3">
      <c r="B33" s="66"/>
      <c r="C33" s="74"/>
      <c r="D33" s="82"/>
      <c r="E33" s="46" t="s">
        <v>206</v>
      </c>
      <c r="F33" s="119" t="s">
        <v>207</v>
      </c>
      <c r="G33" s="119"/>
      <c r="H33" s="119"/>
      <c r="I33" s="20">
        <v>1</v>
      </c>
    </row>
    <row r="34" spans="1:10" x14ac:dyDescent="0.3">
      <c r="B34" s="66"/>
      <c r="C34" s="74"/>
      <c r="D34" s="82"/>
      <c r="E34" s="46" t="s">
        <v>208</v>
      </c>
      <c r="F34" s="119" t="s">
        <v>209</v>
      </c>
      <c r="G34" s="119"/>
      <c r="H34" s="119"/>
      <c r="I34" s="20">
        <v>5</v>
      </c>
    </row>
    <row r="35" spans="1:10" ht="22.5" customHeight="1" x14ac:dyDescent="0.3">
      <c r="B35" s="66"/>
      <c r="C35" s="74"/>
      <c r="D35" s="82"/>
      <c r="E35" s="100" t="s">
        <v>210</v>
      </c>
      <c r="F35" s="126" t="s">
        <v>211</v>
      </c>
      <c r="G35" s="126"/>
      <c r="H35" s="127"/>
      <c r="I35" s="20">
        <v>2</v>
      </c>
    </row>
    <row r="36" spans="1:10" x14ac:dyDescent="0.3">
      <c r="A36" s="43"/>
      <c r="B36" s="66"/>
      <c r="C36" s="74"/>
      <c r="D36" s="82"/>
      <c r="E36" s="46" t="s">
        <v>212</v>
      </c>
      <c r="F36" s="119" t="s">
        <v>213</v>
      </c>
      <c r="G36" s="119"/>
      <c r="H36" s="119"/>
      <c r="I36" s="20">
        <v>2</v>
      </c>
      <c r="J36" s="15"/>
    </row>
    <row r="37" spans="1:10" x14ac:dyDescent="0.3">
      <c r="A37" s="43"/>
      <c r="B37" s="68"/>
      <c r="C37" s="75"/>
      <c r="D37" s="85"/>
      <c r="E37" s="46" t="s">
        <v>214</v>
      </c>
      <c r="F37" s="3" t="s">
        <v>215</v>
      </c>
      <c r="G37" s="3"/>
      <c r="H37" s="49"/>
      <c r="I37" s="20">
        <v>2</v>
      </c>
      <c r="J37" s="15"/>
    </row>
    <row r="38" spans="1:10" x14ac:dyDescent="0.3">
      <c r="B38" s="64"/>
      <c r="C38" s="72"/>
      <c r="D38" s="80"/>
      <c r="E38" s="46" t="s">
        <v>216</v>
      </c>
      <c r="F38" s="119" t="s">
        <v>217</v>
      </c>
      <c r="G38" s="119"/>
      <c r="H38" s="119"/>
      <c r="I38" s="20">
        <v>2</v>
      </c>
    </row>
    <row r="39" spans="1:10" ht="15.5" x14ac:dyDescent="0.3">
      <c r="A39" s="45"/>
      <c r="B39" s="14"/>
      <c r="C39" s="14"/>
      <c r="D39" s="14"/>
      <c r="E39" s="31"/>
      <c r="F39" s="32"/>
      <c r="G39" s="26"/>
      <c r="H39" s="5"/>
      <c r="I39" s="6"/>
    </row>
  </sheetData>
  <mergeCells count="29">
    <mergeCell ref="F36:H36"/>
    <mergeCell ref="F35:H35"/>
    <mergeCell ref="F27:H27"/>
    <mergeCell ref="F38:H38"/>
    <mergeCell ref="F28:H28"/>
    <mergeCell ref="F32:H32"/>
    <mergeCell ref="K31:R31"/>
    <mergeCell ref="F26:H26"/>
    <mergeCell ref="F33:H33"/>
    <mergeCell ref="F34:H34"/>
    <mergeCell ref="F31:H31"/>
    <mergeCell ref="F17:H17"/>
    <mergeCell ref="F25:H25"/>
    <mergeCell ref="F16:H16"/>
    <mergeCell ref="F20:H20"/>
    <mergeCell ref="F21:H21"/>
    <mergeCell ref="F22:H22"/>
    <mergeCell ref="F23:H23"/>
    <mergeCell ref="F24:H24"/>
    <mergeCell ref="K3:N3"/>
    <mergeCell ref="K4:N4"/>
    <mergeCell ref="E5:I5"/>
    <mergeCell ref="F12:H12"/>
    <mergeCell ref="F13:H13"/>
    <mergeCell ref="F9:H9"/>
    <mergeCell ref="F6:H6"/>
    <mergeCell ref="E8:G8"/>
    <mergeCell ref="F10:H10"/>
    <mergeCell ref="F11:H11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BreakPreview" zoomScale="85" zoomScaleNormal="90" zoomScaleSheetLayoutView="85" workbookViewId="0">
      <selection activeCell="L21" sqref="L21"/>
    </sheetView>
  </sheetViews>
  <sheetFormatPr defaultColWidth="8.81640625" defaultRowHeight="14" x14ac:dyDescent="0.3"/>
  <cols>
    <col min="1" max="1" width="1.453125" style="54" customWidth="1"/>
    <col min="2" max="3" width="3.26953125" style="52" customWidth="1"/>
    <col min="4" max="4" width="3" style="52" customWidth="1"/>
    <col min="5" max="5" width="5.81640625" style="52" customWidth="1"/>
    <col min="6" max="6" width="3.26953125" style="52" customWidth="1"/>
    <col min="7" max="7" width="26.7265625" style="52" customWidth="1"/>
    <col min="8" max="8" width="23.453125" style="52" customWidth="1"/>
    <col min="9" max="9" width="8.453125" style="55" customWidth="1"/>
    <col min="10" max="10" width="2.453125" style="51" customWidth="1"/>
    <col min="11" max="11" width="3.7265625" style="51" customWidth="1"/>
    <col min="12" max="12" width="3.81640625" style="51" customWidth="1"/>
    <col min="13" max="13" width="3.26953125" style="51" customWidth="1"/>
    <col min="14" max="14" width="6.54296875" style="51" customWidth="1"/>
    <col min="15" max="15" width="15.1796875" style="51" customWidth="1"/>
    <col min="16" max="16" width="18.7265625" style="51" customWidth="1"/>
    <col min="17" max="17" width="8.26953125" style="51" customWidth="1"/>
    <col min="18" max="20" width="8.81640625" style="51"/>
    <col min="21" max="16384" width="8.81640625" style="52"/>
  </cols>
  <sheetData>
    <row r="1" spans="1:18" s="50" customFormat="1" ht="9.75" customHeight="1" x14ac:dyDescent="0.3">
      <c r="A1" s="38"/>
      <c r="B1" s="39"/>
      <c r="C1" s="39"/>
      <c r="D1" s="39"/>
      <c r="E1" s="40"/>
      <c r="F1" s="41"/>
      <c r="G1" s="41"/>
      <c r="H1" s="41"/>
      <c r="I1" s="42"/>
    </row>
    <row r="2" spans="1:18" s="51" customFormat="1" ht="15.5" x14ac:dyDescent="0.35">
      <c r="A2" s="43"/>
      <c r="B2" s="6"/>
      <c r="C2" s="6"/>
      <c r="D2" s="6"/>
      <c r="E2" s="11" t="s">
        <v>218</v>
      </c>
      <c r="F2" s="8"/>
      <c r="G2" s="12"/>
      <c r="H2" s="12"/>
      <c r="I2" s="13"/>
    </row>
    <row r="3" spans="1:18" s="51" customFormat="1" ht="15.5" x14ac:dyDescent="0.3">
      <c r="A3" s="43"/>
      <c r="B3" s="6"/>
      <c r="C3" s="6"/>
      <c r="D3" s="6"/>
      <c r="E3" s="59" t="s">
        <v>219</v>
      </c>
      <c r="F3" s="8"/>
      <c r="G3" s="12"/>
      <c r="H3" s="12"/>
      <c r="I3" s="13"/>
      <c r="K3" s="130" t="s">
        <v>220</v>
      </c>
      <c r="L3" s="130"/>
      <c r="M3" s="130"/>
      <c r="N3" s="130"/>
    </row>
    <row r="4" spans="1:18" s="51" customFormat="1" ht="15.5" x14ac:dyDescent="0.3">
      <c r="A4" s="43"/>
      <c r="B4" s="6"/>
      <c r="C4" s="6"/>
      <c r="D4" s="6"/>
      <c r="E4" s="7"/>
      <c r="F4" s="12"/>
      <c r="G4" s="12"/>
      <c r="H4" s="12"/>
      <c r="I4" s="13"/>
      <c r="K4" s="131" t="s">
        <v>221</v>
      </c>
      <c r="L4" s="131"/>
      <c r="M4" s="131"/>
      <c r="N4" s="131"/>
    </row>
    <row r="5" spans="1:18" s="51" customFormat="1" x14ac:dyDescent="0.3">
      <c r="A5" s="43"/>
      <c r="B5" s="9" t="s">
        <v>222</v>
      </c>
      <c r="C5" s="9" t="s">
        <v>223</v>
      </c>
      <c r="D5" s="9" t="s">
        <v>224</v>
      </c>
      <c r="E5" s="120"/>
      <c r="F5" s="120"/>
      <c r="G5" s="120"/>
      <c r="H5" s="120"/>
      <c r="I5" s="120"/>
    </row>
    <row r="6" spans="1:18" x14ac:dyDescent="0.3">
      <c r="A6" s="43"/>
      <c r="B6" s="101"/>
      <c r="C6" s="102"/>
      <c r="D6" s="103"/>
      <c r="E6" s="44" t="s">
        <v>225</v>
      </c>
      <c r="F6" s="119" t="s">
        <v>226</v>
      </c>
      <c r="G6" s="119"/>
      <c r="H6" s="119"/>
      <c r="I6" s="94">
        <v>2</v>
      </c>
    </row>
    <row r="7" spans="1:18" s="51" customFormat="1" x14ac:dyDescent="0.3">
      <c r="A7" s="43"/>
      <c r="B7" s="5"/>
      <c r="C7" s="6"/>
      <c r="D7" s="6"/>
      <c r="E7" s="17"/>
      <c r="F7" s="48"/>
      <c r="G7" s="48"/>
      <c r="H7" s="48"/>
      <c r="I7" s="53"/>
    </row>
    <row r="8" spans="1:18" x14ac:dyDescent="0.3">
      <c r="A8" s="43"/>
      <c r="B8" s="61">
        <f>SUM(B9:B13)</f>
        <v>0</v>
      </c>
      <c r="C8" s="61">
        <f>SUM(C9:C13)</f>
        <v>0</v>
      </c>
      <c r="D8" s="107">
        <f>SUM(D9:D13)</f>
        <v>0</v>
      </c>
      <c r="E8" s="132" t="s">
        <v>328</v>
      </c>
      <c r="F8" s="133"/>
      <c r="G8" s="133"/>
      <c r="H8" s="108"/>
      <c r="I8" s="114">
        <f>SUM(I10:I13)</f>
        <v>18</v>
      </c>
      <c r="K8" s="61">
        <f>SUM(K11:K19)</f>
        <v>0</v>
      </c>
      <c r="L8" s="61">
        <f>SUM(L11:L19)</f>
        <v>0</v>
      </c>
      <c r="M8" s="107">
        <f>SUM(M11:M19)</f>
        <v>0</v>
      </c>
      <c r="N8" s="116" t="s">
        <v>332</v>
      </c>
      <c r="O8" s="113"/>
      <c r="P8" s="113"/>
      <c r="Q8" s="108"/>
      <c r="R8" s="114">
        <f>SUM(R11:R19)</f>
        <v>17</v>
      </c>
    </row>
    <row r="9" spans="1:18" x14ac:dyDescent="0.3">
      <c r="A9" s="43"/>
      <c r="B9" s="64"/>
      <c r="C9" s="72"/>
      <c r="D9" s="80"/>
      <c r="E9" s="46" t="s">
        <v>227</v>
      </c>
      <c r="F9" s="119" t="s">
        <v>228</v>
      </c>
      <c r="G9" s="119"/>
      <c r="H9" s="119"/>
      <c r="I9" s="6">
        <v>18</v>
      </c>
      <c r="K9" s="90" t="s">
        <v>229</v>
      </c>
      <c r="L9" s="37"/>
      <c r="M9" s="37"/>
      <c r="N9" s="23" t="s">
        <v>230</v>
      </c>
      <c r="O9" s="119" t="s">
        <v>231</v>
      </c>
      <c r="P9" s="119"/>
      <c r="Q9" s="119"/>
      <c r="R9" s="6" t="s">
        <v>232</v>
      </c>
    </row>
    <row r="10" spans="1:18" x14ac:dyDescent="0.3">
      <c r="A10" s="43"/>
      <c r="B10" s="65"/>
      <c r="C10" s="73"/>
      <c r="D10" s="80"/>
      <c r="E10" s="46" t="s">
        <v>233</v>
      </c>
      <c r="F10" s="119" t="s">
        <v>234</v>
      </c>
      <c r="G10" s="119"/>
      <c r="H10" s="119"/>
      <c r="I10" s="20">
        <v>8</v>
      </c>
      <c r="K10" s="91" t="s">
        <v>235</v>
      </c>
      <c r="L10" s="37"/>
      <c r="M10" s="37"/>
      <c r="N10" s="23" t="s">
        <v>236</v>
      </c>
      <c r="O10" s="119" t="s">
        <v>237</v>
      </c>
      <c r="P10" s="119"/>
      <c r="Q10" s="119"/>
      <c r="R10" s="6" t="s">
        <v>238</v>
      </c>
    </row>
    <row r="11" spans="1:18" x14ac:dyDescent="0.3">
      <c r="A11" s="43"/>
      <c r="B11" s="66"/>
      <c r="C11" s="74"/>
      <c r="D11" s="81"/>
      <c r="E11" s="46" t="s">
        <v>239</v>
      </c>
      <c r="F11" s="119" t="s">
        <v>240</v>
      </c>
      <c r="G11" s="119"/>
      <c r="H11" s="123"/>
      <c r="I11" s="20">
        <v>7</v>
      </c>
      <c r="K11" s="66"/>
      <c r="L11" s="74"/>
      <c r="M11" s="82"/>
      <c r="N11" s="46" t="s">
        <v>241</v>
      </c>
      <c r="O11" s="119" t="s">
        <v>242</v>
      </c>
      <c r="P11" s="119"/>
      <c r="Q11" s="119"/>
      <c r="R11" s="20">
        <v>2</v>
      </c>
    </row>
    <row r="12" spans="1:18" x14ac:dyDescent="0.3">
      <c r="A12" s="43"/>
      <c r="B12" s="66"/>
      <c r="C12" s="74"/>
      <c r="D12" s="82"/>
      <c r="E12" s="46" t="s">
        <v>243</v>
      </c>
      <c r="F12" s="119" t="s">
        <v>244</v>
      </c>
      <c r="G12" s="119"/>
      <c r="H12" s="119"/>
      <c r="I12" s="6">
        <v>1</v>
      </c>
      <c r="K12" s="66"/>
      <c r="L12" s="74"/>
      <c r="M12" s="82"/>
      <c r="N12" s="46" t="s">
        <v>245</v>
      </c>
      <c r="O12" s="119" t="s">
        <v>246</v>
      </c>
      <c r="P12" s="119"/>
      <c r="Q12" s="119"/>
      <c r="R12" s="20">
        <v>3</v>
      </c>
    </row>
    <row r="13" spans="1:18" x14ac:dyDescent="0.3">
      <c r="A13" s="43"/>
      <c r="B13" s="66"/>
      <c r="C13" s="74"/>
      <c r="D13" s="82"/>
      <c r="E13" s="46" t="s">
        <v>247</v>
      </c>
      <c r="F13" s="119" t="s">
        <v>248</v>
      </c>
      <c r="G13" s="119"/>
      <c r="H13" s="119"/>
      <c r="I13" s="6">
        <v>2</v>
      </c>
      <c r="K13" s="66"/>
      <c r="L13" s="74"/>
      <c r="M13" s="82"/>
      <c r="N13" s="46" t="s">
        <v>249</v>
      </c>
      <c r="O13" s="119" t="s">
        <v>250</v>
      </c>
      <c r="P13" s="119"/>
      <c r="Q13" s="119"/>
      <c r="R13" s="6">
        <v>1</v>
      </c>
    </row>
    <row r="14" spans="1:18" s="51" customFormat="1" x14ac:dyDescent="0.3">
      <c r="A14" s="54"/>
      <c r="B14" s="5"/>
      <c r="C14" s="5"/>
      <c r="D14" s="5"/>
      <c r="E14" s="5"/>
      <c r="F14" s="5"/>
      <c r="G14" s="5"/>
      <c r="H14" s="5"/>
      <c r="I14" s="6"/>
      <c r="K14" s="66"/>
      <c r="L14" s="74"/>
      <c r="M14" s="82"/>
      <c r="N14" s="46" t="s">
        <v>251</v>
      </c>
      <c r="O14" s="119" t="s">
        <v>252</v>
      </c>
      <c r="P14" s="119"/>
      <c r="Q14" s="119"/>
      <c r="R14" s="20">
        <v>2</v>
      </c>
    </row>
    <row r="15" spans="1:18" x14ac:dyDescent="0.3">
      <c r="B15" s="61">
        <f>B17</f>
        <v>0</v>
      </c>
      <c r="C15" s="61">
        <f>C17</f>
        <v>0</v>
      </c>
      <c r="D15" s="107">
        <f>D17</f>
        <v>0</v>
      </c>
      <c r="E15" s="116" t="s">
        <v>335</v>
      </c>
      <c r="F15" s="113"/>
      <c r="G15" s="113"/>
      <c r="H15" s="108"/>
      <c r="I15" s="114">
        <f>SUM(I17)</f>
        <v>12</v>
      </c>
      <c r="K15" s="66"/>
      <c r="L15" s="74"/>
      <c r="M15" s="82"/>
      <c r="N15" s="46" t="s">
        <v>253</v>
      </c>
      <c r="O15" s="119" t="s">
        <v>254</v>
      </c>
      <c r="P15" s="119"/>
      <c r="Q15" s="119"/>
      <c r="R15" s="20">
        <v>1</v>
      </c>
    </row>
    <row r="16" spans="1:18" x14ac:dyDescent="0.3">
      <c r="A16" s="4"/>
      <c r="B16" s="90" t="s">
        <v>255</v>
      </c>
      <c r="C16" s="37"/>
      <c r="D16" s="37"/>
      <c r="E16" s="23" t="s">
        <v>256</v>
      </c>
      <c r="F16" s="119" t="s">
        <v>257</v>
      </c>
      <c r="G16" s="119"/>
      <c r="H16" s="119"/>
      <c r="I16" s="6" t="s">
        <v>258</v>
      </c>
      <c r="K16" s="66"/>
      <c r="L16" s="74"/>
      <c r="M16" s="82"/>
      <c r="N16" s="46" t="s">
        <v>259</v>
      </c>
      <c r="O16" s="119" t="s">
        <v>260</v>
      </c>
      <c r="P16" s="119"/>
      <c r="Q16" s="119"/>
      <c r="R16" s="20">
        <v>2</v>
      </c>
    </row>
    <row r="17" spans="1:18" x14ac:dyDescent="0.3">
      <c r="B17" s="67"/>
      <c r="C17" s="72"/>
      <c r="D17" s="80"/>
      <c r="E17" s="44" t="s">
        <v>261</v>
      </c>
      <c r="F17" s="119" t="s">
        <v>262</v>
      </c>
      <c r="G17" s="119"/>
      <c r="H17" s="119"/>
      <c r="I17" s="20">
        <v>12</v>
      </c>
      <c r="K17" s="68"/>
      <c r="L17" s="75"/>
      <c r="M17" s="85"/>
      <c r="N17" s="46" t="s">
        <v>263</v>
      </c>
      <c r="O17" s="119" t="s">
        <v>264</v>
      </c>
      <c r="P17" s="119"/>
      <c r="Q17" s="119"/>
      <c r="R17" s="20">
        <v>3</v>
      </c>
    </row>
    <row r="18" spans="1:18" s="51" customFormat="1" x14ac:dyDescent="0.3">
      <c r="A18" s="54"/>
      <c r="B18" s="5"/>
      <c r="C18" s="5"/>
      <c r="D18" s="5"/>
      <c r="E18" s="5"/>
      <c r="F18" s="5"/>
      <c r="G18" s="5"/>
      <c r="H18" s="5"/>
      <c r="I18" s="6"/>
      <c r="K18" s="64"/>
      <c r="L18" s="72"/>
      <c r="M18" s="80"/>
      <c r="N18" s="46" t="s">
        <v>265</v>
      </c>
      <c r="O18" s="119" t="s">
        <v>266</v>
      </c>
      <c r="P18" s="119"/>
      <c r="Q18" s="119"/>
      <c r="R18" s="20">
        <v>1</v>
      </c>
    </row>
    <row r="19" spans="1:18" x14ac:dyDescent="0.3">
      <c r="B19" s="61">
        <f>SUM(B23:B28)</f>
        <v>0</v>
      </c>
      <c r="C19" s="61">
        <f>SUM(C23:C28)</f>
        <v>0</v>
      </c>
      <c r="D19" s="107">
        <f>SUM(D23:D28)</f>
        <v>0</v>
      </c>
      <c r="E19" s="117" t="s">
        <v>330</v>
      </c>
      <c r="F19" s="115"/>
      <c r="G19" s="115"/>
      <c r="H19" s="108"/>
      <c r="I19" s="114">
        <f>SUM(I23:I28)</f>
        <v>38</v>
      </c>
      <c r="K19" s="64"/>
      <c r="L19" s="72"/>
      <c r="M19" s="80"/>
      <c r="N19" s="46" t="s">
        <v>267</v>
      </c>
      <c r="O19" s="119" t="s">
        <v>268</v>
      </c>
      <c r="P19" s="119"/>
      <c r="Q19" s="119"/>
      <c r="R19" s="20">
        <v>2</v>
      </c>
    </row>
    <row r="20" spans="1:18" x14ac:dyDescent="0.3">
      <c r="A20" s="4"/>
      <c r="B20" s="90" t="s">
        <v>269</v>
      </c>
      <c r="C20" s="37"/>
      <c r="D20" s="37"/>
      <c r="E20" s="23" t="s">
        <v>270</v>
      </c>
      <c r="F20" s="119" t="s">
        <v>271</v>
      </c>
      <c r="G20" s="119"/>
      <c r="H20" s="119"/>
      <c r="I20" s="6" t="s">
        <v>272</v>
      </c>
      <c r="K20" s="14"/>
      <c r="L20" s="14"/>
      <c r="M20" s="14"/>
      <c r="N20" s="23"/>
      <c r="O20" s="32"/>
      <c r="P20" s="26"/>
      <c r="Q20" s="49"/>
      <c r="R20" s="20"/>
    </row>
    <row r="21" spans="1:18" x14ac:dyDescent="0.3">
      <c r="A21" s="4"/>
      <c r="B21" s="91" t="s">
        <v>273</v>
      </c>
      <c r="C21" s="37"/>
      <c r="D21" s="37"/>
      <c r="E21" s="23" t="s">
        <v>274</v>
      </c>
      <c r="F21" s="123" t="s">
        <v>275</v>
      </c>
      <c r="G21" s="123"/>
      <c r="H21" s="123"/>
      <c r="I21" s="6" t="s">
        <v>276</v>
      </c>
      <c r="K21" s="61">
        <f>SUM(K22:K23)</f>
        <v>0</v>
      </c>
      <c r="L21" s="61">
        <f>SUM(L22:L23)</f>
        <v>0</v>
      </c>
      <c r="M21" s="107">
        <f>SUM(M22:M23)</f>
        <v>0</v>
      </c>
      <c r="N21" s="116" t="s">
        <v>333</v>
      </c>
      <c r="O21" s="113"/>
      <c r="P21" s="113"/>
      <c r="Q21" s="108"/>
      <c r="R21" s="114">
        <v>6</v>
      </c>
    </row>
    <row r="22" spans="1:18" x14ac:dyDescent="0.3">
      <c r="A22" s="4"/>
      <c r="B22" s="92" t="s">
        <v>277</v>
      </c>
      <c r="C22" s="37"/>
      <c r="D22" s="37"/>
      <c r="E22" s="23" t="s">
        <v>278</v>
      </c>
      <c r="F22" s="119" t="s">
        <v>279</v>
      </c>
      <c r="G22" s="123"/>
      <c r="H22" s="123"/>
      <c r="I22" s="6" t="s">
        <v>280</v>
      </c>
      <c r="K22" s="64"/>
      <c r="L22" s="72"/>
      <c r="M22" s="80"/>
      <c r="N22" s="46" t="s">
        <v>281</v>
      </c>
      <c r="O22" s="129" t="s">
        <v>282</v>
      </c>
      <c r="P22" s="129"/>
      <c r="Q22" s="129"/>
      <c r="R22" s="33">
        <v>5</v>
      </c>
    </row>
    <row r="23" spans="1:18" x14ac:dyDescent="0.3">
      <c r="A23" s="4"/>
      <c r="B23" s="66"/>
      <c r="C23" s="74"/>
      <c r="D23" s="82"/>
      <c r="E23" s="46" t="s">
        <v>283</v>
      </c>
      <c r="F23" s="119" t="s">
        <v>284</v>
      </c>
      <c r="G23" s="119"/>
      <c r="H23" s="119"/>
      <c r="I23" s="24">
        <v>5</v>
      </c>
      <c r="K23" s="64"/>
      <c r="L23" s="72"/>
      <c r="M23" s="80"/>
      <c r="N23" s="46" t="s">
        <v>285</v>
      </c>
      <c r="O23" s="129" t="s">
        <v>286</v>
      </c>
      <c r="P23" s="129"/>
      <c r="Q23" s="129"/>
      <c r="R23" s="33">
        <v>1</v>
      </c>
    </row>
    <row r="24" spans="1:18" x14ac:dyDescent="0.3">
      <c r="A24" s="4"/>
      <c r="B24" s="66"/>
      <c r="C24" s="74"/>
      <c r="D24" s="82"/>
      <c r="E24" s="46" t="s">
        <v>287</v>
      </c>
      <c r="F24" s="119" t="s">
        <v>288</v>
      </c>
      <c r="G24" s="119"/>
      <c r="H24" s="119"/>
      <c r="I24" s="20">
        <v>25</v>
      </c>
      <c r="K24" s="14"/>
      <c r="L24" s="14"/>
      <c r="M24" s="14"/>
      <c r="N24" s="5"/>
      <c r="O24" s="5"/>
      <c r="P24" s="5"/>
      <c r="Q24" s="5"/>
      <c r="R24" s="6"/>
    </row>
    <row r="25" spans="1:18" x14ac:dyDescent="0.3">
      <c r="A25" s="4"/>
      <c r="B25" s="66"/>
      <c r="C25" s="74"/>
      <c r="D25" s="82"/>
      <c r="E25" s="46" t="s">
        <v>289</v>
      </c>
      <c r="F25" s="119" t="s">
        <v>290</v>
      </c>
      <c r="G25" s="119"/>
      <c r="H25" s="119"/>
      <c r="I25" s="24">
        <v>2</v>
      </c>
      <c r="K25" s="61">
        <f>SUM(K26:K29)</f>
        <v>0</v>
      </c>
      <c r="L25" s="61">
        <f>SUM(L26:L29)</f>
        <v>0</v>
      </c>
      <c r="M25" s="107">
        <f>SUM(M26:M29)</f>
        <v>0</v>
      </c>
      <c r="N25" s="116" t="s">
        <v>334</v>
      </c>
      <c r="O25" s="113"/>
      <c r="P25" s="113"/>
      <c r="Q25" s="108"/>
      <c r="R25" s="114">
        <v>4</v>
      </c>
    </row>
    <row r="26" spans="1:18" x14ac:dyDescent="0.3">
      <c r="A26" s="4"/>
      <c r="B26" s="66"/>
      <c r="C26" s="74"/>
      <c r="D26" s="82"/>
      <c r="E26" s="46" t="s">
        <v>291</v>
      </c>
      <c r="F26" s="119" t="s">
        <v>292</v>
      </c>
      <c r="G26" s="119"/>
      <c r="H26" s="119"/>
      <c r="I26" s="6">
        <v>3</v>
      </c>
      <c r="K26" s="64"/>
      <c r="L26" s="72"/>
      <c r="M26" s="80"/>
      <c r="N26" s="46" t="s">
        <v>293</v>
      </c>
      <c r="O26" s="47" t="s">
        <v>294</v>
      </c>
      <c r="P26" s="47"/>
      <c r="Q26" s="47"/>
      <c r="R26" s="20">
        <v>1</v>
      </c>
    </row>
    <row r="27" spans="1:18" x14ac:dyDescent="0.3">
      <c r="A27" s="4"/>
      <c r="B27" s="66"/>
      <c r="C27" s="74"/>
      <c r="D27" s="82"/>
      <c r="E27" s="46" t="s">
        <v>295</v>
      </c>
      <c r="F27" s="119" t="s">
        <v>296</v>
      </c>
      <c r="G27" s="119"/>
      <c r="H27" s="119"/>
      <c r="I27" s="6">
        <v>1</v>
      </c>
      <c r="K27" s="65"/>
      <c r="L27" s="78"/>
      <c r="M27" s="81"/>
      <c r="N27" s="46" t="s">
        <v>297</v>
      </c>
      <c r="O27" s="47" t="s">
        <v>298</v>
      </c>
      <c r="P27" s="47"/>
      <c r="Q27" s="47"/>
      <c r="R27" s="20">
        <v>1</v>
      </c>
    </row>
    <row r="28" spans="1:18" x14ac:dyDescent="0.3">
      <c r="A28" s="4"/>
      <c r="B28" s="66"/>
      <c r="C28" s="74"/>
      <c r="D28" s="82"/>
      <c r="E28" s="46" t="s">
        <v>299</v>
      </c>
      <c r="F28" s="119" t="s">
        <v>300</v>
      </c>
      <c r="G28" s="119"/>
      <c r="H28" s="119"/>
      <c r="I28" s="6">
        <v>2</v>
      </c>
      <c r="K28" s="66"/>
      <c r="L28" s="74"/>
      <c r="M28" s="82"/>
      <c r="N28" s="46" t="s">
        <v>301</v>
      </c>
      <c r="O28" s="47" t="s">
        <v>302</v>
      </c>
      <c r="P28" s="47"/>
      <c r="Q28" s="47"/>
      <c r="R28" s="6">
        <v>1</v>
      </c>
    </row>
    <row r="29" spans="1:18" s="51" customFormat="1" x14ac:dyDescent="0.3">
      <c r="A29" s="4"/>
      <c r="B29" s="14"/>
      <c r="C29" s="14"/>
      <c r="D29" s="14"/>
      <c r="E29" s="15"/>
      <c r="F29" s="26"/>
      <c r="G29" s="26"/>
      <c r="H29" s="49"/>
      <c r="I29" s="20"/>
      <c r="K29" s="66"/>
      <c r="L29" s="74"/>
      <c r="M29" s="82"/>
      <c r="N29" s="46" t="s">
        <v>303</v>
      </c>
      <c r="O29" s="47" t="s">
        <v>304</v>
      </c>
      <c r="P29" s="47"/>
      <c r="Q29" s="47"/>
      <c r="R29" s="6">
        <v>1</v>
      </c>
    </row>
    <row r="30" spans="1:18" x14ac:dyDescent="0.3">
      <c r="B30" s="61">
        <f>SUM(B33:B38)</f>
        <v>0</v>
      </c>
      <c r="C30" s="61">
        <f>SUM(C33:C38)</f>
        <v>0</v>
      </c>
      <c r="D30" s="107">
        <f>SUM(D33:D38)</f>
        <v>0</v>
      </c>
      <c r="E30" s="116" t="s">
        <v>331</v>
      </c>
      <c r="F30" s="113"/>
      <c r="G30" s="113"/>
      <c r="H30" s="108"/>
      <c r="I30" s="114">
        <f>SUM(I33:I38)</f>
        <v>13</v>
      </c>
      <c r="K30" s="15"/>
      <c r="L30" s="15"/>
      <c r="M30" s="15"/>
      <c r="N30" s="15"/>
      <c r="O30" s="35"/>
      <c r="P30" s="35"/>
      <c r="Q30" s="49"/>
      <c r="R30" s="33"/>
    </row>
    <row r="31" spans="1:18" x14ac:dyDescent="0.3">
      <c r="B31" s="93" t="s">
        <v>305</v>
      </c>
      <c r="C31" s="37"/>
      <c r="D31" s="37"/>
      <c r="E31" s="23" t="s">
        <v>306</v>
      </c>
      <c r="F31" s="119" t="s">
        <v>307</v>
      </c>
      <c r="G31" s="119"/>
      <c r="H31" s="119"/>
      <c r="I31" s="6" t="s">
        <v>308</v>
      </c>
      <c r="K31" s="98">
        <f>SUM(K25, K21, K8, B30, B19, B15, B8, B6)</f>
        <v>0</v>
      </c>
      <c r="L31" s="61">
        <f>SUM(L25, L21, L8, C30, C19, C15, C8, C6)</f>
        <v>0</v>
      </c>
      <c r="M31" s="99">
        <f>SUM(M25, M21, M8, D30, D19, D15, D8, D6)</f>
        <v>0</v>
      </c>
      <c r="N31" s="86" t="s">
        <v>309</v>
      </c>
      <c r="O31" s="87"/>
      <c r="P31" s="87"/>
      <c r="Q31" s="88" t="s">
        <v>310</v>
      </c>
      <c r="R31" s="89">
        <f>SUM(I6,I8,I15,I19,I30,R8,R21,R25)</f>
        <v>110</v>
      </c>
    </row>
    <row r="32" spans="1:18" x14ac:dyDescent="0.3">
      <c r="A32" s="4"/>
      <c r="B32" s="91" t="s">
        <v>311</v>
      </c>
      <c r="C32" s="37"/>
      <c r="D32" s="37"/>
      <c r="E32" s="23" t="s">
        <v>312</v>
      </c>
      <c r="F32" s="119" t="s">
        <v>313</v>
      </c>
      <c r="G32" s="119"/>
      <c r="H32" s="119"/>
      <c r="I32" s="6" t="s">
        <v>314</v>
      </c>
      <c r="K32" s="128" t="s">
        <v>315</v>
      </c>
      <c r="L32" s="128"/>
      <c r="M32" s="128"/>
      <c r="N32" s="128"/>
      <c r="O32" s="128"/>
      <c r="P32" s="128"/>
      <c r="Q32" s="128"/>
      <c r="R32" s="128"/>
    </row>
    <row r="33" spans="1:10" x14ac:dyDescent="0.3">
      <c r="B33" s="66"/>
      <c r="C33" s="74"/>
      <c r="D33" s="82"/>
      <c r="E33" s="46" t="s">
        <v>316</v>
      </c>
      <c r="F33" s="119" t="s">
        <v>317</v>
      </c>
      <c r="G33" s="119"/>
      <c r="H33" s="119"/>
      <c r="I33" s="20">
        <v>1</v>
      </c>
    </row>
    <row r="34" spans="1:10" x14ac:dyDescent="0.3">
      <c r="B34" s="66"/>
      <c r="C34" s="74"/>
      <c r="D34" s="82"/>
      <c r="E34" s="46" t="s">
        <v>318</v>
      </c>
      <c r="F34" s="119" t="s">
        <v>319</v>
      </c>
      <c r="G34" s="119"/>
      <c r="H34" s="119"/>
      <c r="I34" s="20">
        <v>4</v>
      </c>
    </row>
    <row r="35" spans="1:10" ht="25.5" customHeight="1" x14ac:dyDescent="0.3">
      <c r="B35" s="66"/>
      <c r="C35" s="74"/>
      <c r="D35" s="82"/>
      <c r="E35" s="100" t="s">
        <v>320</v>
      </c>
      <c r="F35" s="126" t="s">
        <v>321</v>
      </c>
      <c r="G35" s="126"/>
      <c r="H35" s="127"/>
      <c r="I35" s="20">
        <v>2</v>
      </c>
    </row>
    <row r="36" spans="1:10" x14ac:dyDescent="0.3">
      <c r="A36" s="43"/>
      <c r="B36" s="66"/>
      <c r="C36" s="74"/>
      <c r="D36" s="82"/>
      <c r="E36" s="46" t="s">
        <v>322</v>
      </c>
      <c r="F36" s="119" t="s">
        <v>323</v>
      </c>
      <c r="G36" s="119"/>
      <c r="H36" s="119"/>
      <c r="I36" s="20">
        <v>2</v>
      </c>
      <c r="J36" s="15"/>
    </row>
    <row r="37" spans="1:10" x14ac:dyDescent="0.3">
      <c r="A37" s="43"/>
      <c r="B37" s="68"/>
      <c r="C37" s="75"/>
      <c r="D37" s="85"/>
      <c r="E37" s="46" t="s">
        <v>324</v>
      </c>
      <c r="F37" s="3" t="s">
        <v>325</v>
      </c>
      <c r="G37" s="3"/>
      <c r="H37" s="49"/>
      <c r="I37" s="20">
        <v>2</v>
      </c>
      <c r="J37" s="15"/>
    </row>
    <row r="38" spans="1:10" x14ac:dyDescent="0.3">
      <c r="B38" s="64"/>
      <c r="C38" s="72"/>
      <c r="D38" s="80"/>
      <c r="E38" s="46" t="s">
        <v>326</v>
      </c>
      <c r="F38" s="119" t="s">
        <v>327</v>
      </c>
      <c r="G38" s="119"/>
      <c r="H38" s="119"/>
      <c r="I38" s="20">
        <v>2</v>
      </c>
    </row>
    <row r="39" spans="1:10" s="51" customFormat="1" ht="15.5" x14ac:dyDescent="0.3">
      <c r="A39" s="45"/>
      <c r="B39" s="14"/>
      <c r="C39" s="14"/>
      <c r="D39" s="14"/>
      <c r="E39" s="31"/>
      <c r="F39" s="32"/>
      <c r="G39" s="26"/>
      <c r="H39" s="5"/>
      <c r="I39" s="6"/>
    </row>
    <row r="40" spans="1:10" x14ac:dyDescent="0.3">
      <c r="A40" s="43"/>
    </row>
    <row r="41" spans="1:10" x14ac:dyDescent="0.3">
      <c r="A41" s="43"/>
    </row>
    <row r="42" spans="1:10" x14ac:dyDescent="0.3">
      <c r="A42" s="43"/>
    </row>
    <row r="43" spans="1:10" x14ac:dyDescent="0.3">
      <c r="A43" s="43"/>
    </row>
    <row r="44" spans="1:10" x14ac:dyDescent="0.3">
      <c r="A44" s="43"/>
    </row>
  </sheetData>
  <mergeCells count="42">
    <mergeCell ref="F38:H38"/>
    <mergeCell ref="F35:H35"/>
    <mergeCell ref="F27:H27"/>
    <mergeCell ref="F28:H28"/>
    <mergeCell ref="F32:H32"/>
    <mergeCell ref="F31:H31"/>
    <mergeCell ref="K32:R32"/>
    <mergeCell ref="F26:H26"/>
    <mergeCell ref="F33:H33"/>
    <mergeCell ref="F34:H34"/>
    <mergeCell ref="F36:H36"/>
    <mergeCell ref="O9:Q9"/>
    <mergeCell ref="O10:Q10"/>
    <mergeCell ref="O14:Q14"/>
    <mergeCell ref="O15:Q15"/>
    <mergeCell ref="O16:Q16"/>
    <mergeCell ref="O13:Q13"/>
    <mergeCell ref="O12:Q12"/>
    <mergeCell ref="O11:Q11"/>
    <mergeCell ref="O17:Q17"/>
    <mergeCell ref="O18:Q18"/>
    <mergeCell ref="O23:Q23"/>
    <mergeCell ref="O19:Q19"/>
    <mergeCell ref="O22:Q22"/>
    <mergeCell ref="F25:H25"/>
    <mergeCell ref="F16:H16"/>
    <mergeCell ref="F20:H20"/>
    <mergeCell ref="F21:H21"/>
    <mergeCell ref="F22:H22"/>
    <mergeCell ref="F23:H23"/>
    <mergeCell ref="F24:H24"/>
    <mergeCell ref="F17:H17"/>
    <mergeCell ref="K3:N3"/>
    <mergeCell ref="K4:N4"/>
    <mergeCell ref="E5:I5"/>
    <mergeCell ref="F12:H12"/>
    <mergeCell ref="F13:H13"/>
    <mergeCell ref="F6:H6"/>
    <mergeCell ref="E8:G8"/>
    <mergeCell ref="F9:H9"/>
    <mergeCell ref="F10:H10"/>
    <mergeCell ref="F11:H11"/>
  </mergeCells>
  <pageMargins left="0.7" right="0.7" top="0.75" bottom="0.75" header="0.3" footer="0.3"/>
  <pageSetup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Commercial Interiors</vt:lpstr>
      <vt:lpstr>Retail</vt:lpstr>
      <vt:lpstr>Hospitality</vt:lpstr>
      <vt:lpstr>Hospitality!Print_Area</vt:lpstr>
    </vt:vector>
  </TitlesOfParts>
  <Company>US Green Building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Chrissy Ungaro</dc:creator>
  <cp:lastModifiedBy>Stacey McLaughlin</cp:lastModifiedBy>
  <cp:lastPrinted>2014-09-15T17:59:25Z</cp:lastPrinted>
  <dcterms:created xsi:type="dcterms:W3CDTF">2010-11-08T04:36:51Z</dcterms:created>
  <dcterms:modified xsi:type="dcterms:W3CDTF">2014-09-15T17:59:32Z</dcterms:modified>
</cp:coreProperties>
</file>